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年度项目库" sheetId="1" r:id="rId1"/>
  </sheets>
  <definedNames>
    <definedName name="_xlnm._FilterDatabase" localSheetId="0" hidden="1">年度项目库!$A$5:$Z$155</definedName>
    <definedName name="_xlnm.Print_Titles" localSheetId="0">年度项目库!$1:$5</definedName>
  </definedNames>
  <calcPr calcId="144525"/>
</workbook>
</file>

<file path=xl/sharedStrings.xml><?xml version="1.0" encoding="utf-8"?>
<sst xmlns="http://schemas.openxmlformats.org/spreadsheetml/2006/main" count="1823" uniqueCount="647">
  <si>
    <r>
      <rPr>
        <b/>
        <sz val="28"/>
        <color theme="1"/>
        <rFont val="宋体"/>
        <charset val="134"/>
      </rPr>
      <t>襄汾</t>
    </r>
    <r>
      <rPr>
        <b/>
        <sz val="28"/>
        <color theme="1"/>
        <rFont val="方正小标宋简体"/>
        <charset val="134"/>
      </rPr>
      <t>县</t>
    </r>
    <r>
      <rPr>
        <b/>
        <sz val="28"/>
        <color theme="1"/>
        <rFont val="Times New Roman"/>
        <charset val="134"/>
      </rPr>
      <t>2026</t>
    </r>
    <r>
      <rPr>
        <b/>
        <sz val="28"/>
        <color theme="1"/>
        <rFont val="方正小标宋简体"/>
        <charset val="134"/>
      </rPr>
      <t>年度巩固拓展脱贫攻坚成果同乡村振兴项目库入库项目明细表</t>
    </r>
  </si>
  <si>
    <r>
      <rPr>
        <b/>
        <sz val="11"/>
        <color theme="1"/>
        <rFont val="宋体"/>
        <charset val="134"/>
      </rPr>
      <t>时间：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</t>
    </r>
    <r>
      <rPr>
        <b/>
        <sz val="11"/>
        <color theme="1"/>
        <rFont val="Times New Roman"/>
        <charset val="134"/>
      </rPr>
      <t>11</t>
    </r>
    <r>
      <rPr>
        <b/>
        <sz val="11"/>
        <color theme="1"/>
        <rFont val="宋体"/>
        <charset val="134"/>
      </rPr>
      <t>月</t>
    </r>
    <r>
      <rPr>
        <b/>
        <sz val="11"/>
        <color theme="1"/>
        <rFont val="Times New Roman"/>
        <charset val="134"/>
      </rPr>
      <t>28</t>
    </r>
    <r>
      <rPr>
        <b/>
        <sz val="11"/>
        <color theme="1"/>
        <rFont val="宋体"/>
        <charset val="134"/>
      </rPr>
      <t>日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</si>
  <si>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</si>
  <si>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项目类别</t>
    </r>
  </si>
  <si>
    <r>
      <rPr>
        <b/>
        <sz val="11"/>
        <color theme="1"/>
        <rFont val="宋体"/>
        <charset val="134"/>
      </rPr>
      <t>乡镇</t>
    </r>
  </si>
  <si>
    <r>
      <rPr>
        <b/>
        <sz val="11"/>
        <color theme="1"/>
        <rFont val="宋体"/>
        <charset val="134"/>
      </rPr>
      <t>村</t>
    </r>
  </si>
  <si>
    <r>
      <rPr>
        <b/>
        <sz val="11"/>
        <color theme="1"/>
        <rFont val="宋体"/>
        <charset val="134"/>
      </rPr>
      <t>项目名称</t>
    </r>
  </si>
  <si>
    <r>
      <rPr>
        <b/>
        <sz val="11"/>
        <color theme="1"/>
        <rFont val="宋体"/>
        <charset val="134"/>
      </rPr>
      <t>建设性质</t>
    </r>
  </si>
  <si>
    <r>
      <rPr>
        <b/>
        <sz val="11"/>
        <color theme="1"/>
        <rFont val="宋体"/>
        <charset val="134"/>
      </rPr>
      <t>实施地点</t>
    </r>
  </si>
  <si>
    <r>
      <rPr>
        <b/>
        <sz val="11"/>
        <color theme="1"/>
        <rFont val="宋体"/>
        <charset val="134"/>
      </rPr>
      <t>实施期限</t>
    </r>
  </si>
  <si>
    <r>
      <rPr>
        <b/>
        <sz val="11"/>
        <color theme="1"/>
        <rFont val="宋体"/>
        <charset val="134"/>
      </rPr>
      <t>责任单位</t>
    </r>
  </si>
  <si>
    <t>实施单位及责任人</t>
  </si>
  <si>
    <r>
      <rPr>
        <b/>
        <sz val="11"/>
        <color theme="1"/>
        <rFont val="宋体"/>
        <charset val="134"/>
      </rPr>
      <t>建设内容及规模</t>
    </r>
  </si>
  <si>
    <r>
      <rPr>
        <b/>
        <sz val="11"/>
        <color theme="1"/>
        <rFont val="宋体"/>
        <charset val="134"/>
      </rPr>
      <t>资金来源及规模</t>
    </r>
  </si>
  <si>
    <r>
      <rPr>
        <b/>
        <sz val="11"/>
        <color theme="1"/>
        <rFont val="宋体"/>
        <charset val="134"/>
      </rPr>
      <t>绩效目标</t>
    </r>
  </si>
  <si>
    <r>
      <rPr>
        <b/>
        <sz val="11"/>
        <color theme="1"/>
        <rFont val="宋体"/>
        <charset val="134"/>
      </rPr>
      <t>联农带农机制</t>
    </r>
  </si>
  <si>
    <r>
      <rPr>
        <b/>
        <sz val="11"/>
        <color theme="1"/>
        <rFont val="宋体"/>
        <charset val="134"/>
      </rPr>
      <t>受益对象</t>
    </r>
  </si>
  <si>
    <r>
      <rPr>
        <b/>
        <sz val="11"/>
        <color theme="1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</si>
  <si>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项目类型</t>
    </r>
  </si>
  <si>
    <r>
      <rPr>
        <b/>
        <sz val="11"/>
        <color theme="1"/>
        <rFont val="宋体"/>
        <charset val="134"/>
      </rPr>
      <t>二级项目类型</t>
    </r>
  </si>
  <si>
    <r>
      <rPr>
        <b/>
        <sz val="11"/>
        <color theme="1"/>
        <rFont val="宋体"/>
        <charset val="134"/>
      </rPr>
      <t>项目子类型</t>
    </r>
  </si>
  <si>
    <r>
      <rPr>
        <b/>
        <sz val="11"/>
        <color theme="1"/>
        <rFont val="宋体"/>
        <charset val="134"/>
      </rPr>
      <t>计划开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工时间</t>
    </r>
  </si>
  <si>
    <r>
      <rPr>
        <b/>
        <sz val="11"/>
        <color theme="1"/>
        <rFont val="宋体"/>
        <charset val="134"/>
      </rPr>
      <t>计划完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工时间</t>
    </r>
  </si>
  <si>
    <r>
      <rPr>
        <b/>
        <sz val="11"/>
        <color theme="1"/>
        <rFont val="宋体"/>
        <charset val="134"/>
      </rPr>
      <t>预算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总投资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</si>
  <si>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r>
      <rPr>
        <b/>
        <sz val="11"/>
        <color theme="1"/>
        <rFont val="宋体"/>
        <charset val="134"/>
      </rPr>
      <t>其中</t>
    </r>
  </si>
  <si>
    <r>
      <rPr>
        <b/>
        <sz val="11"/>
        <color theme="1"/>
        <rFont val="宋体"/>
        <charset val="134"/>
      </rPr>
      <t>受益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村数（个）</t>
    </r>
  </si>
  <si>
    <r>
      <rPr>
        <b/>
        <sz val="11"/>
        <color theme="1"/>
        <rFont val="宋体"/>
        <charset val="134"/>
      </rPr>
      <t>受益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户数（户）</t>
    </r>
  </si>
  <si>
    <r>
      <rPr>
        <b/>
        <sz val="11"/>
        <color theme="1"/>
        <rFont val="宋体"/>
        <charset val="134"/>
      </rPr>
      <t>受益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人口数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（人）</t>
    </r>
  </si>
  <si>
    <r>
      <rPr>
        <b/>
        <sz val="11"/>
        <color theme="1"/>
        <rFont val="宋体"/>
        <charset val="134"/>
      </rPr>
      <t>财政资金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</si>
  <si>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r>
      <rPr>
        <b/>
        <sz val="11"/>
        <color theme="1"/>
        <rFont val="宋体"/>
        <charset val="134"/>
      </rPr>
      <t>其他资金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</si>
  <si>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r>
      <rPr>
        <b/>
        <sz val="11"/>
        <color theme="1"/>
        <rFont val="宋体"/>
        <charset val="134"/>
      </rPr>
      <t>受益脱贫村数（个）</t>
    </r>
  </si>
  <si>
    <r>
      <rPr>
        <b/>
        <sz val="11"/>
        <color theme="1"/>
        <rFont val="宋体"/>
        <charset val="134"/>
      </rPr>
      <t>受益脱贫户数及防止返贫监测对象户数（户）</t>
    </r>
  </si>
  <si>
    <r>
      <rPr>
        <b/>
        <sz val="11"/>
        <color theme="1"/>
        <rFont val="宋体"/>
        <charset val="134"/>
      </rPr>
      <t>受益脱贫人口数及防止返贫监测对象人口数（人）</t>
    </r>
  </si>
  <si>
    <t>合计</t>
  </si>
  <si>
    <t>产业发展</t>
  </si>
  <si>
    <t>加工流通项目</t>
  </si>
  <si>
    <t>加工业</t>
  </si>
  <si>
    <t>大邓乡</t>
  </si>
  <si>
    <t>吉柴村</t>
  </si>
  <si>
    <t>大邓乡吉柴村粮食辣椒烘干项目</t>
  </si>
  <si>
    <t>新建</t>
  </si>
  <si>
    <t>大邓乡人民政府</t>
  </si>
  <si>
    <t>购买空气能热泵烘干设备、高温循环风机、排湿风机及清洗设备等</t>
  </si>
  <si>
    <t>保障粮食作物烘干需求，每年按照比例给全乡监测户、脱贫户分红</t>
  </si>
  <si>
    <t>就业务工，收益分红</t>
  </si>
  <si>
    <t>赤邓村</t>
  </si>
  <si>
    <t>大邓乡赤邓村石磨豆腐、辣椒项目</t>
  </si>
  <si>
    <t>购买石磨豆腐、辣椒加工、包装及其配套设备一套</t>
  </si>
  <si>
    <t>为全村提供了就业岗位，增加村民收入</t>
  </si>
  <si>
    <t>带动生产，收益分红</t>
  </si>
  <si>
    <t>生产项目</t>
  </si>
  <si>
    <t>养殖业基地</t>
  </si>
  <si>
    <t>周家庄</t>
  </si>
  <si>
    <t>大邓乡周家庄村养蜂基地建设</t>
  </si>
  <si>
    <r>
      <rPr>
        <sz val="11"/>
        <color theme="1"/>
        <rFont val="宋体"/>
        <charset val="134"/>
      </rPr>
      <t>建设标准化蜂场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处，购置优质中蜂</t>
    </r>
    <r>
      <rPr>
        <sz val="11"/>
        <color theme="1"/>
        <rFont val="Times New Roman"/>
        <charset val="134"/>
      </rPr>
      <t>100-120</t>
    </r>
    <r>
      <rPr>
        <sz val="11"/>
        <color theme="1"/>
        <rFont val="宋体"/>
        <charset val="134"/>
      </rPr>
      <t>箱，配套峰具、摇蜜设备、简易灌装消毒设备、储存冷库等</t>
    </r>
  </si>
  <si>
    <t>带动务工就业，分散养殖，资产收益分红</t>
  </si>
  <si>
    <t>就业务工，带动生产，收益分红</t>
  </si>
  <si>
    <t>种植业基地</t>
  </si>
  <si>
    <t>西张村</t>
  </si>
  <si>
    <t>大邓乡西张村优质胡萝卜规模化种植项目</t>
  </si>
  <si>
    <r>
      <rPr>
        <sz val="11"/>
        <color theme="1"/>
        <rFont val="宋体"/>
        <charset val="134"/>
      </rPr>
      <t>新建集中连片胡萝卜种植基地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亩，配套节水灌溉设施；开展绿色食品认证，打造特色品牌，建立多元化销售渠道</t>
    </r>
  </si>
  <si>
    <t>增加村内就业岗位，提高村民收入，增加集体收益</t>
  </si>
  <si>
    <t>配套设施项目</t>
  </si>
  <si>
    <t>小型农田水利设施建设</t>
  </si>
  <si>
    <t>集贤村</t>
  </si>
  <si>
    <t>大邓乡雨水收集利用灌溉工程项目</t>
  </si>
  <si>
    <t>购买潜水泵，建设灌溉及滴灌管道系统</t>
  </si>
  <si>
    <t>增加脱贫户监测户收入</t>
  </si>
  <si>
    <t>带动生产</t>
  </si>
  <si>
    <t>乡村建设行动</t>
  </si>
  <si>
    <r>
      <rPr>
        <sz val="11"/>
        <rFont val="宋体"/>
        <charset val="134"/>
      </rPr>
      <t>农村基础设施（含产业配套基础设施）</t>
    </r>
  </si>
  <si>
    <r>
      <rPr>
        <sz val="11"/>
        <rFont val="宋体"/>
        <charset val="134"/>
      </rPr>
      <t>农村道路建设（通村路、通户路、小型桥梁等）</t>
    </r>
  </si>
  <si>
    <t>大邓乡集贤村自来水改造及道路铺油路灯安装项目</t>
  </si>
  <si>
    <r>
      <rPr>
        <sz val="11"/>
        <color theme="1"/>
        <rFont val="宋体"/>
        <charset val="134"/>
      </rPr>
      <t>村内自来水改造</t>
    </r>
    <r>
      <rPr>
        <sz val="11"/>
        <color theme="1"/>
        <rFont val="Times New Roman"/>
        <charset val="134"/>
      </rPr>
      <t>256</t>
    </r>
    <r>
      <rPr>
        <sz val="11"/>
        <color theme="1"/>
        <rFont val="宋体"/>
        <charset val="134"/>
      </rPr>
      <t>户、道路铺油</t>
    </r>
    <r>
      <rPr>
        <sz val="11"/>
        <color theme="1"/>
        <rFont val="Times New Roman"/>
        <charset val="134"/>
      </rPr>
      <t>1620</t>
    </r>
    <r>
      <rPr>
        <sz val="11"/>
        <color theme="1"/>
        <rFont val="宋体"/>
        <charset val="134"/>
      </rPr>
      <t>米、安装路灯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个。</t>
    </r>
  </si>
  <si>
    <t>满足群众安全饮水，提升道路交通安全</t>
  </si>
  <si>
    <r>
      <rPr>
        <sz val="11"/>
        <rFont val="宋体"/>
        <charset val="134"/>
      </rPr>
      <t>乡村建设行动</t>
    </r>
  </si>
  <si>
    <r>
      <rPr>
        <sz val="11"/>
        <rFont val="宋体"/>
        <charset val="134"/>
      </rPr>
      <t>农村供水保障设施建设</t>
    </r>
  </si>
  <si>
    <t>大邓乡吉柴村自来水改造工程项目</t>
  </si>
  <si>
    <r>
      <rPr>
        <sz val="11"/>
        <color theme="1"/>
        <rFont val="宋体"/>
        <charset val="134"/>
      </rPr>
      <t>在村内进行主管道连接路面切割、开挖回填、恢复</t>
    </r>
    <r>
      <rPr>
        <sz val="11"/>
        <color theme="1"/>
        <rFont val="Times New Roman"/>
        <charset val="134"/>
      </rPr>
      <t>11200</t>
    </r>
    <r>
      <rPr>
        <sz val="11"/>
        <color theme="1"/>
        <rFont val="宋体"/>
        <charset val="134"/>
      </rPr>
      <t>米，铺设管道，清运路面切割杂物。</t>
    </r>
  </si>
  <si>
    <t>提升供水能力、改善水质，满足群众安全饮水</t>
  </si>
  <si>
    <t>大邓乡周家庄村自来水改造工程项目</t>
  </si>
  <si>
    <r>
      <rPr>
        <sz val="11"/>
        <color theme="1"/>
        <rFont val="宋体"/>
        <charset val="134"/>
      </rPr>
      <t>在村内进行主管道连接路面开展切割、开挖、回填、恢复左右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米。铺设管道，清运路面切割杂物。</t>
    </r>
  </si>
  <si>
    <t>提升供水能力，满足安全饮水</t>
  </si>
  <si>
    <t>东张村</t>
  </si>
  <si>
    <t>大邓乡东张村自来水改造升级工程项目</t>
  </si>
  <si>
    <r>
      <rPr>
        <sz val="11"/>
        <color theme="1"/>
        <rFont val="宋体"/>
        <charset val="134"/>
      </rPr>
      <t>在村内进行主管道连接路面开展切割、开挖、回填、恢复左右</t>
    </r>
    <r>
      <rPr>
        <sz val="11"/>
        <color theme="1"/>
        <rFont val="Times New Roman"/>
        <charset val="134"/>
      </rPr>
      <t>28500</t>
    </r>
    <r>
      <rPr>
        <sz val="11"/>
        <color theme="1"/>
        <rFont val="宋体"/>
        <charset val="134"/>
      </rPr>
      <t>米。铺设管道完成</t>
    </r>
    <r>
      <rPr>
        <sz val="11"/>
        <color theme="1"/>
        <rFont val="Times New Roman"/>
        <charset val="134"/>
      </rPr>
      <t>674</t>
    </r>
    <r>
      <rPr>
        <sz val="11"/>
        <color theme="1"/>
        <rFont val="宋体"/>
        <charset val="134"/>
      </rPr>
      <t>户入户水网改造升级，保障村内饮水安全。</t>
    </r>
  </si>
  <si>
    <t>西贾乡</t>
  </si>
  <si>
    <t>上毛村</t>
  </si>
  <si>
    <t>西贾乡上毛村自来水管网更新改造项目</t>
  </si>
  <si>
    <t>西贾乡人民政府</t>
  </si>
  <si>
    <r>
      <rPr>
        <sz val="11"/>
        <color theme="1"/>
        <rFont val="宋体"/>
        <charset val="134"/>
      </rPr>
      <t>新建自来水管网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公里，新建加压泵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座，新建智慧水务管理平台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套，安装智能水表覆盖率达</t>
    </r>
    <r>
      <rPr>
        <sz val="11"/>
        <color theme="1"/>
        <rFont val="Times New Roman"/>
        <charset val="134"/>
      </rPr>
      <t>100%</t>
    </r>
  </si>
  <si>
    <t>对上毛村内老旧自来水管网进行翻新改造</t>
  </si>
  <si>
    <t>安咸平村</t>
  </si>
  <si>
    <t>西贾乡安咸平村自来水管网更新</t>
  </si>
  <si>
    <r>
      <rPr>
        <sz val="11"/>
        <color theme="1"/>
        <rFont val="宋体"/>
        <charset val="134"/>
      </rPr>
      <t>总长</t>
    </r>
    <r>
      <rPr>
        <sz val="11"/>
        <color theme="1"/>
        <rFont val="Times New Roman"/>
        <charset val="134"/>
      </rPr>
      <t>9000</t>
    </r>
    <r>
      <rPr>
        <sz val="11"/>
        <color theme="1"/>
        <rFont val="宋体"/>
        <charset val="134"/>
      </rPr>
      <t>米水泥路面进行开挖、清理、管道更新、回填、恢复路面</t>
    </r>
  </si>
  <si>
    <t>方便村民通行，改善饮水质量，改善村民居住环境</t>
  </si>
  <si>
    <t>西村</t>
  </si>
  <si>
    <t>西贾乡西村自来水管网更新</t>
  </si>
  <si>
    <t>对西村村内老旧自来水管网进行翻新改造</t>
  </si>
  <si>
    <t>降低输水能耗，提高能源利用效率</t>
  </si>
  <si>
    <t>义顺村</t>
  </si>
  <si>
    <t>西贾乡义顺村自来水管网更新</t>
  </si>
  <si>
    <t>对义顺村村内老旧自来水管网进行翻新改造</t>
  </si>
  <si>
    <t>万东毛村</t>
  </si>
  <si>
    <t>西贾乡万东毛村自来水管网改造</t>
  </si>
  <si>
    <t>对全村自来水管网进行改造</t>
  </si>
  <si>
    <t>提供清洁、安全的饮用水，保障村民饮水安全</t>
  </si>
  <si>
    <t>西贾乡西张村自来水管网改造</t>
  </si>
  <si>
    <t>对全村自来水管网进行更新</t>
  </si>
  <si>
    <t>西李村</t>
  </si>
  <si>
    <t>西贾乡西李村自来水管网更新项目</t>
  </si>
  <si>
    <t>对西李村内老旧自来水管网进行翻新改造</t>
  </si>
  <si>
    <t>西贾村</t>
  </si>
  <si>
    <t>西贾乡西贾村自来水管网更新项目</t>
  </si>
  <si>
    <t>对西贾村村内老旧自来水管网进行翻新改造</t>
  </si>
  <si>
    <t>德西毛村</t>
  </si>
  <si>
    <t>西贾乡德西毛村自来水管网更新项目</t>
  </si>
  <si>
    <t>对德西毛村村内老旧自来水管网进行翻新改造</t>
  </si>
  <si>
    <t>景毛乡</t>
  </si>
  <si>
    <t>申村</t>
  </si>
  <si>
    <t>景毛乡申村道路硬化及雨水泄洪护坡加固项目</t>
  </si>
  <si>
    <t>景毛乡人民政府</t>
  </si>
  <si>
    <t>申村道路硬化及雨水泄洪护坡加固</t>
  </si>
  <si>
    <t>方便村民通行，改善村民居住环境，汛期泄洪通畅</t>
  </si>
  <si>
    <t>小张村</t>
  </si>
  <si>
    <t>景毛乡小张村道路铺油项目</t>
  </si>
  <si>
    <r>
      <rPr>
        <sz val="11"/>
        <color theme="1"/>
        <rFont val="宋体"/>
        <charset val="134"/>
      </rPr>
      <t>总长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米水泥路面进行开挖、清理、管道更新、回填、恢复路面</t>
    </r>
  </si>
  <si>
    <t>方便村民通行，改善村民居住环境，提升村容村貌</t>
  </si>
  <si>
    <t>农产品仓储保险冷链基础设施建设</t>
  </si>
  <si>
    <t>北李村</t>
  </si>
  <si>
    <t>景毛乡北李村粮食仓储建设项目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</si>
  <si>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、钢结构仓库建设；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场地地面硬化；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附属设备购置（地磅、装载机、传输设备）。</t>
    </r>
  </si>
  <si>
    <t>有效解决农户存粮、售粮难题，提高种粮积极性</t>
  </si>
  <si>
    <t>景毛乡小张村烘干塔项目</t>
  </si>
  <si>
    <r>
      <rPr>
        <sz val="11"/>
        <color theme="1"/>
        <rFont val="宋体"/>
        <charset val="134"/>
      </rPr>
      <t>在小张村内新建烘干塔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提升粮食品种，实现优质优价，解决晒粮难问题，以烘干塔为核心为村集体经济创造一个稳定收入来源。</t>
    </r>
  </si>
  <si>
    <t>以烘干塔为核心为村集体经济创造一个稳定收入来源</t>
  </si>
  <si>
    <t>邓庄镇</t>
  </si>
  <si>
    <t>西侯村</t>
  </si>
  <si>
    <t>邓庄镇西侯村农业产品储藏冷柜项目</t>
  </si>
  <si>
    <t>邓庄镇人民政府</t>
  </si>
  <si>
    <r>
      <rPr>
        <sz val="11"/>
        <color theme="1"/>
        <rFont val="宋体"/>
        <charset val="134"/>
      </rPr>
      <t>在村北通过村企合作建设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平米农业产品保险储藏冷柜，用于干鲜辣椒和其他农业产品储存</t>
    </r>
  </si>
  <si>
    <t>打造地方特色产业，提高农业产品质量与价值</t>
  </si>
  <si>
    <t>邓庄村</t>
  </si>
  <si>
    <t>邓庄镇邓庄村食用菌加工项目</t>
  </si>
  <si>
    <t>修建食用菌加工厂，购置冷藏、烘干设备，包装设备</t>
  </si>
  <si>
    <r>
      <rPr>
        <sz val="11"/>
        <color theme="1"/>
        <rFont val="宋体"/>
        <charset val="134"/>
      </rPr>
      <t>增长村集体收入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万元</t>
    </r>
  </si>
  <si>
    <t>鄢里村</t>
  </si>
  <si>
    <t>邓庄镇鄢里村蔬菜大棚项目</t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</si>
  <si>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个蔬菜大棚</t>
    </r>
  </si>
  <si>
    <t>创造就业岗位，吸纳当地劳动力就业</t>
  </si>
  <si>
    <t>张礼村</t>
  </si>
  <si>
    <t>邓庄镇张礼村辣椒筛选机、烘干机购置项目</t>
  </si>
  <si>
    <r>
      <rPr>
        <sz val="11"/>
        <color theme="1"/>
        <rFont val="宋体"/>
        <charset val="134"/>
      </rPr>
      <t>购置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台辣椒筛选机，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台大型链条式烘干机</t>
    </r>
  </si>
  <si>
    <t>提升辣椒初加工效率，增加农民销售收入，同时创造就业岗位</t>
  </si>
  <si>
    <t>小韩村</t>
  </si>
  <si>
    <t>邓庄镇小韩村酱油醋食品加工项目</t>
  </si>
  <si>
    <t>建设加工厂房，购置加工设备及储备设备</t>
  </si>
  <si>
    <t>带动农业产业链，助力乡村振兴</t>
  </si>
  <si>
    <t>下西梁村</t>
  </si>
  <si>
    <t>邓庄镇下西梁村更换智能水表项目</t>
  </si>
  <si>
    <r>
      <rPr>
        <sz val="11"/>
        <color theme="1"/>
        <rFont val="宋体"/>
        <charset val="134"/>
      </rPr>
      <t>对村内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宋体"/>
        <charset val="134"/>
      </rPr>
      <t>户水表进行更换，安装智能水表，方便群主持卡缴费。</t>
    </r>
  </si>
  <si>
    <t>方便水费收缴，提高工作效率，节约人力成本</t>
  </si>
  <si>
    <t>小王村</t>
  </si>
  <si>
    <t>邓庄镇小王村饮水管网改造</t>
  </si>
  <si>
    <r>
      <rPr>
        <sz val="11"/>
        <color theme="1"/>
        <rFont val="宋体"/>
        <charset val="134"/>
      </rPr>
      <t>更换老化饮水管道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米，为</t>
    </r>
    <r>
      <rPr>
        <sz val="11"/>
        <color theme="1"/>
        <rFont val="Times New Roman"/>
        <charset val="134"/>
      </rPr>
      <t>530</t>
    </r>
    <r>
      <rPr>
        <sz val="11"/>
        <color theme="1"/>
        <rFont val="宋体"/>
        <charset val="134"/>
      </rPr>
      <t>户村民配套分户表、入户管道及分表排设施。</t>
    </r>
  </si>
  <si>
    <t>方便村民饮水，节约水费</t>
  </si>
  <si>
    <t>辛建村</t>
  </si>
  <si>
    <t>邓庄镇辛建村饮水改造项目</t>
  </si>
  <si>
    <r>
      <rPr>
        <sz val="11"/>
        <color theme="1"/>
        <rFont val="宋体"/>
        <charset val="134"/>
      </rPr>
      <t>建设集中供水设备设施及地下管道铺设</t>
    </r>
    <r>
      <rPr>
        <sz val="11"/>
        <color theme="1"/>
        <rFont val="Times New Roman"/>
        <charset val="134"/>
      </rPr>
      <t>15000</t>
    </r>
    <r>
      <rPr>
        <sz val="11"/>
        <color theme="1"/>
        <rFont val="宋体"/>
        <charset val="134"/>
      </rPr>
      <t>米</t>
    </r>
  </si>
  <si>
    <t>改造后供水稳定、水质提升，提升村民生活幸福感</t>
  </si>
  <si>
    <t>河坡村</t>
  </si>
  <si>
    <t>邓庄镇河坡道路铺油、安装路灯项目</t>
  </si>
  <si>
    <r>
      <rPr>
        <sz val="11"/>
        <color theme="1"/>
        <rFont val="宋体"/>
        <charset val="134"/>
      </rPr>
      <t>对村内东西主干道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米进行铺油，路两边进行美化。村内所有主干道覆盖安装太阳能路灯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盏。</t>
    </r>
  </si>
  <si>
    <t>优化全村村民出行条件，消除夜间安全隐患，改善村容村貌</t>
  </si>
  <si>
    <t>邓庄镇鄢里村村西农田灌溉项目</t>
  </si>
  <si>
    <t>对鄢里村村西进行水渠建设</t>
  </si>
  <si>
    <t>通过增加农作物产量，提高村民收入</t>
  </si>
  <si>
    <t>上靳村</t>
  </si>
  <si>
    <t>邓庄镇上靳村村东灌溉主渠道改建工程</t>
  </si>
  <si>
    <r>
      <rPr>
        <sz val="11"/>
        <color theme="1"/>
        <rFont val="宋体"/>
        <charset val="134"/>
      </rPr>
      <t>新建田间防渗水水渠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米</t>
    </r>
  </si>
  <si>
    <t>增加经济效益</t>
  </si>
  <si>
    <t>涧沟村</t>
  </si>
  <si>
    <t>邓庄镇涧沟村汾河水扩面跨站台项目</t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</si>
  <si>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立方米蓄水池一座，购置六寸提水泵一台，铺设管道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米，托管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米，管理房一座，配电柜一个、</t>
    </r>
  </si>
  <si>
    <t>减少灌溉电费水费，节约地下水资源，为村集体每年增收5万元</t>
  </si>
  <si>
    <t>邓庄镇上靳村道路修复和主街道铺油工程</t>
  </si>
  <si>
    <r>
      <rPr>
        <sz val="11"/>
        <color theme="1"/>
        <rFont val="宋体"/>
        <charset val="134"/>
      </rPr>
      <t>对上靳村村内街道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条主路进行修补铺油，长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米，宽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米，共计面积</t>
    </r>
    <r>
      <rPr>
        <sz val="11"/>
        <color theme="1"/>
        <rFont val="Times New Roman"/>
        <charset val="134"/>
      </rPr>
      <t>24000</t>
    </r>
    <r>
      <rPr>
        <sz val="11"/>
        <color theme="1"/>
        <rFont val="宋体"/>
        <charset val="134"/>
      </rPr>
      <t>平方米。</t>
    </r>
  </si>
  <si>
    <t>方便群众出行，利于环境整治</t>
  </si>
  <si>
    <t>北梁村</t>
  </si>
  <si>
    <t>邓庄镇北梁村村内道路铺油项目</t>
  </si>
  <si>
    <t>对北梁村村南主干道长600米，宽5米道路进行铺油，共计3000平方米。</t>
  </si>
  <si>
    <t>方便村民出行，方便农机作业</t>
  </si>
  <si>
    <t>农村公共服务</t>
  </si>
  <si>
    <t>公共照明设备</t>
  </si>
  <si>
    <t>温泉村</t>
  </si>
  <si>
    <t>邓庄镇温泉村村内街巷亮化项目</t>
  </si>
  <si>
    <t>在村内道路街巷两旁安装路灯照明200盏，便利村民夜间出行</t>
  </si>
  <si>
    <t>保障村内群众夜间出行安全</t>
  </si>
  <si>
    <t>寺头村</t>
  </si>
  <si>
    <t>邓庄镇寺头村街巷道路铺油项目</t>
  </si>
  <si>
    <t>寺头村街巷道路铺油</t>
  </si>
  <si>
    <t>方便群众出行</t>
  </si>
  <si>
    <t>席村</t>
  </si>
  <si>
    <t>邓庄镇席村路灯安装项目</t>
  </si>
  <si>
    <t>村内安装80盏路灯</t>
  </si>
  <si>
    <t>提升村民生活质量，增强村凝聚力</t>
  </si>
  <si>
    <t>南梁村</t>
  </si>
  <si>
    <t>邓庄镇南梁村外环路铺油项目</t>
  </si>
  <si>
    <t>南梁村外环路铺油2000米</t>
  </si>
  <si>
    <t>方便群众出行，提升村容村貌</t>
  </si>
  <si>
    <r>
      <rPr>
        <sz val="11"/>
        <rFont val="宋体"/>
        <charset val="134"/>
      </rPr>
      <t>其他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便民综合服务设施、文化活动广场、体育设施、村级客运站、农村公益性殡葬设施建设等</t>
    </r>
    <r>
      <rPr>
        <sz val="11"/>
        <rFont val="Times New Roman"/>
        <charset val="134"/>
      </rPr>
      <t>)</t>
    </r>
  </si>
  <si>
    <t>邓庄镇邓庄村集市改造项目</t>
  </si>
  <si>
    <t>修建3个集贸市场，搭建260个彩钢棚摊位，铺设排水管网，安装太阳能灯具，硬化市场地面</t>
  </si>
  <si>
    <t>提高邓庄集市商贸环境，取缔马路市场，根除安全隐患</t>
  </si>
  <si>
    <t>段村</t>
  </si>
  <si>
    <t>邓庄镇段村“引沁入汾”工程</t>
  </si>
  <si>
    <t>从席村接入引沁入汾项目，解决段村农户农业灌溉问题</t>
  </si>
  <si>
    <t>解决全村农业灌溉问题</t>
  </si>
  <si>
    <t>燕村</t>
  </si>
  <si>
    <t>邓庄镇燕村田间水渠项目</t>
  </si>
  <si>
    <t>新建田间防渗水水渠1500米</t>
  </si>
  <si>
    <t>利于村内规模化种植产业，带动当地群众回乡创业增收</t>
  </si>
  <si>
    <t>邓庄镇席村道路铺油项目</t>
  </si>
  <si>
    <t>对村内街巷12000平方米道路进行修补铺油</t>
  </si>
  <si>
    <t>解决泥泞、颠簸问题，出行更安全便捷</t>
  </si>
  <si>
    <t>邓庄镇小王村道路铺油及配套设施项目</t>
  </si>
  <si>
    <t>对镇内主干道、小巷进行路面铺油，改造排水渠，铺设口径40cm的螺纹管道1000米</t>
  </si>
  <si>
    <t>令伯村</t>
  </si>
  <si>
    <t>邓庄镇令伯村美丽乡村建设项目</t>
  </si>
  <si>
    <t>小梁饭店路西至村西胡同口，村西学校至村牌楼环村道铺设沥青路面</t>
  </si>
  <si>
    <t>陶寺乡</t>
  </si>
  <si>
    <t>常垣村</t>
  </si>
  <si>
    <t>陶寺乡常垣村粮食烘干加工项目</t>
  </si>
  <si>
    <t>陶寺乡人民政府</t>
  </si>
  <si>
    <r>
      <rPr>
        <sz val="11"/>
        <color theme="1"/>
        <rFont val="宋体"/>
        <charset val="134"/>
      </rPr>
      <t>建设烘干厂房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平方米，购置</t>
    </r>
    <r>
      <rPr>
        <sz val="11"/>
        <color theme="1"/>
        <rFont val="Times New Roman"/>
        <charset val="134"/>
      </rPr>
      <t>2-3</t>
    </r>
    <r>
      <rPr>
        <sz val="11"/>
        <color theme="1"/>
        <rFont val="宋体"/>
        <charset val="134"/>
      </rPr>
      <t>台智能热风循环烘干机，配套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吨地磅、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个玉米脱粒机、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个粮食清理机、输送带、水分测定仪等设备。</t>
    </r>
  </si>
  <si>
    <t>大幅减少粮食损耗，提升粮食品质，促进农业规模化</t>
  </si>
  <si>
    <t>陈庄村</t>
  </si>
  <si>
    <t>陶寺乡陈庄村安全饮水提质改造项目</t>
  </si>
  <si>
    <r>
      <rPr>
        <sz val="11"/>
        <color theme="1"/>
        <rFont val="宋体"/>
        <charset val="134"/>
      </rPr>
      <t>加深水井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米，配备变压器、水泵、铺设供水管道等。</t>
    </r>
  </si>
  <si>
    <t>保障村民饮水和农田灌溉，提升村民收入水平</t>
  </si>
  <si>
    <r>
      <rPr>
        <sz val="11"/>
        <rFont val="宋体"/>
        <charset val="134"/>
      </rPr>
      <t>陶寺乡常垣村水井加深项目（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</si>
  <si>
    <r>
      <rPr>
        <sz val="11"/>
        <color theme="1"/>
        <rFont val="宋体"/>
        <charset val="134"/>
      </rPr>
      <t>加深水井</t>
    </r>
    <r>
      <rPr>
        <sz val="11"/>
        <color theme="1"/>
        <rFont val="Times New Roman"/>
        <charset val="134"/>
      </rPr>
      <t>350</t>
    </r>
    <r>
      <rPr>
        <sz val="11"/>
        <color theme="1"/>
        <rFont val="宋体"/>
        <charset val="134"/>
      </rPr>
      <t>米，配备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150KW</t>
    </r>
    <r>
      <rPr>
        <sz val="11"/>
        <color theme="1"/>
        <rFont val="宋体"/>
        <charset val="134"/>
      </rPr>
      <t>变压器、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个口径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村扬程</t>
    </r>
    <r>
      <rPr>
        <sz val="11"/>
        <color theme="1"/>
        <rFont val="Times New Roman"/>
        <charset val="134"/>
      </rPr>
      <t>750</t>
    </r>
    <r>
      <rPr>
        <sz val="11"/>
        <color theme="1"/>
        <rFont val="宋体"/>
        <charset val="134"/>
      </rPr>
      <t>米水泵、铺设直径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寸供水管道</t>
    </r>
    <r>
      <rPr>
        <sz val="11"/>
        <color theme="1"/>
        <rFont val="Times New Roman"/>
        <charset val="134"/>
      </rPr>
      <t>6000</t>
    </r>
    <r>
      <rPr>
        <sz val="11"/>
        <color theme="1"/>
        <rFont val="宋体"/>
        <charset val="134"/>
      </rPr>
      <t>米等。</t>
    </r>
  </si>
  <si>
    <t>解决常垣村人畜饮水饮水</t>
  </si>
  <si>
    <t>刘贾村</t>
  </si>
  <si>
    <t>陶寺乡刘贾村中心街西边道路修建铺油项目</t>
  </si>
  <si>
    <r>
      <rPr>
        <sz val="11"/>
        <color theme="1"/>
        <rFont val="宋体"/>
        <charset val="134"/>
      </rPr>
      <t>修复中心街西边道路路面铺油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公里</t>
    </r>
  </si>
  <si>
    <t>解决全村人安全通行，提升村民幸福指数和收入水平</t>
  </si>
  <si>
    <t>兴光村</t>
  </si>
  <si>
    <t>陶寺乡兴光村水井钻探工程</t>
  </si>
  <si>
    <r>
      <rPr>
        <sz val="11"/>
        <color theme="1"/>
        <rFont val="宋体"/>
        <charset val="134"/>
      </rPr>
      <t>新凿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米深机电井一眼</t>
    </r>
  </si>
  <si>
    <t>推动村内基础设施完善</t>
  </si>
  <si>
    <t>李庄村</t>
  </si>
  <si>
    <t>陶寺乡李庄村自来水入户项目</t>
  </si>
  <si>
    <r>
      <rPr>
        <sz val="11"/>
        <color theme="1"/>
        <rFont val="宋体"/>
        <charset val="134"/>
      </rPr>
      <t>自来水管网铺设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米，自来水入户</t>
    </r>
    <r>
      <rPr>
        <sz val="11"/>
        <color theme="1"/>
        <rFont val="Times New Roman"/>
        <charset val="134"/>
      </rPr>
      <t>270</t>
    </r>
    <r>
      <rPr>
        <sz val="11"/>
        <color theme="1"/>
        <rFont val="宋体"/>
        <charset val="134"/>
      </rPr>
      <t>户，配备智能水表</t>
    </r>
    <r>
      <rPr>
        <sz val="11"/>
        <color theme="1"/>
        <rFont val="Times New Roman"/>
        <charset val="134"/>
      </rPr>
      <t>270</t>
    </r>
    <r>
      <rPr>
        <sz val="11"/>
        <color theme="1"/>
        <rFont val="宋体"/>
        <charset val="134"/>
      </rPr>
      <t>块。</t>
    </r>
  </si>
  <si>
    <t>实现自来水入户，提升村民健康水平</t>
  </si>
  <si>
    <t>新宇村</t>
  </si>
  <si>
    <t>陶寺乡新宇村道路铺油项目</t>
  </si>
  <si>
    <r>
      <rPr>
        <sz val="11"/>
        <color theme="1"/>
        <rFont val="宋体"/>
        <charset val="134"/>
      </rPr>
      <t>对小梁、王云通村主干道损坏路段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米进行高标准路面铺油施工。</t>
    </r>
  </si>
  <si>
    <t>方便村民出行</t>
  </si>
  <si>
    <t>新型农村集体经济发展项目</t>
  </si>
  <si>
    <t>南辛店乡</t>
  </si>
  <si>
    <t>西邓村</t>
  </si>
  <si>
    <t>南辛店乡西邓村食用菌大棚建设项目</t>
  </si>
  <si>
    <t>南辛店乡人民政府</t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</si>
  <si>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个食用菌大棚</t>
    </r>
  </si>
  <si>
    <t>增加就业机会</t>
  </si>
  <si>
    <t>北靳村</t>
  </si>
  <si>
    <t>南辛店乡北靳村农机设备购置项目</t>
  </si>
  <si>
    <r>
      <rPr>
        <sz val="11"/>
        <color theme="1"/>
        <rFont val="宋体"/>
        <charset val="134"/>
      </rPr>
      <t>购置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台自走式玉米穗茎收获机。</t>
    </r>
  </si>
  <si>
    <t>壮大村集体经济，提升村民收入</t>
  </si>
  <si>
    <t>中陈村</t>
  </si>
  <si>
    <t>南辛店乡中陈村农机设备购置项目</t>
  </si>
  <si>
    <t>刘庄村</t>
  </si>
  <si>
    <t>南辛店乡刘庄呆呆豆制品加工有限公司设备更新项目</t>
  </si>
  <si>
    <r>
      <rPr>
        <sz val="11"/>
        <color theme="1"/>
        <rFont val="宋体"/>
        <charset val="134"/>
      </rPr>
      <t>购置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套最新款豆皮机成套设备</t>
    </r>
  </si>
  <si>
    <t>无姨村</t>
  </si>
  <si>
    <t>南辛店乡无姨村水网改造项目</t>
  </si>
  <si>
    <t>无姨村村内所有供水管道更新</t>
  </si>
  <si>
    <t>节约水资源，减少漏损费用，降低管网维修支出</t>
  </si>
  <si>
    <t>永固乡</t>
  </si>
  <si>
    <t>官庄村</t>
  </si>
  <si>
    <t>永固乡官庄村农机购置项目</t>
  </si>
  <si>
    <t>永固乡人民政府</t>
  </si>
  <si>
    <r>
      <rPr>
        <sz val="11"/>
        <color theme="1"/>
        <rFont val="宋体"/>
        <charset val="134"/>
      </rPr>
      <t>购置大型机械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台，配备操作员，为周边企业机村庄提供劳务服务、机械服务。</t>
    </r>
  </si>
  <si>
    <t>为村民提供机械及劳务服务，带动集体经济发展</t>
  </si>
  <si>
    <t>北众村</t>
  </si>
  <si>
    <t>永固乡北众村农机购置项目</t>
  </si>
  <si>
    <t>购置农机3台（2台轮式双收联合收割机，1台履带式玉米收割机）</t>
  </si>
  <si>
    <t>提升村民收入，促进村集体经济发展提质增效</t>
  </si>
  <si>
    <t>永固村</t>
  </si>
  <si>
    <t>永固乡华尧粮食专业合作社小麦储存库项目</t>
  </si>
  <si>
    <t>3000平储存库，1000平的成品库及烘干设备、清粮设备3套、装载机1台</t>
  </si>
  <si>
    <t>有效解决村民丰收后的粮食储存问题，见效我村种粮风险</t>
  </si>
  <si>
    <t>南董村</t>
  </si>
  <si>
    <t>永固乡南董村劳务服务公司机械设备购置项目</t>
  </si>
  <si>
    <t>购置70新能源装载机1台及配套充电桩1台，配备操作员，为周边企业机村庄提供劳务服务、机械服务。</t>
  </si>
  <si>
    <t>带动集体经济发展，项目资金3%作为资产收益分红</t>
  </si>
  <si>
    <t>西吉村</t>
  </si>
  <si>
    <t>永固乡西吉村主干道路硬化</t>
  </si>
  <si>
    <t>西吉村主干道道路修复、硬化，解决西吉村村民出行困难的问题。</t>
  </si>
  <si>
    <t>优化居住环境，提高生活水平和社会认同感</t>
  </si>
  <si>
    <t>马村</t>
  </si>
  <si>
    <t>永固乡马村进村主干道路面硬化项目</t>
  </si>
  <si>
    <t>对马村村内主干道之一的进村主干道路面硬化，预计硬化路面1.7公里。</t>
  </si>
  <si>
    <t>加强村庄与外界的联系，促进文化交流和信息传播</t>
  </si>
  <si>
    <t>乔村</t>
  </si>
  <si>
    <t>永固乡乔村村南道路硬化项目</t>
  </si>
  <si>
    <t>对乔村村内主干道之一的进村主干道路面硬化，预计硬化路面0.6公里</t>
  </si>
  <si>
    <t>车回东村</t>
  </si>
  <si>
    <t>永固乡车回东村雨水、余水收集利用灌溉项目</t>
  </si>
  <si>
    <t>雨水、余水收集系统、储存设施、灌溉系统以及配套设备设施的建设</t>
  </si>
  <si>
    <t>降低水土流失，改善土壤结构，提高土壤肥力</t>
  </si>
  <si>
    <t>光伏电站建设</t>
  </si>
  <si>
    <t>古城镇</t>
  </si>
  <si>
    <t>杜村</t>
  </si>
  <si>
    <t>古城镇杜村光伏发电项目</t>
  </si>
  <si>
    <t>古城镇人民政府</t>
  </si>
  <si>
    <r>
      <rPr>
        <sz val="11"/>
        <color theme="1"/>
        <rFont val="宋体"/>
        <charset val="134"/>
      </rPr>
      <t>铺设</t>
    </r>
    <r>
      <rPr>
        <sz val="11"/>
        <color theme="1"/>
        <rFont val="Times New Roman"/>
        <charset val="134"/>
      </rPr>
      <t>583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635W</t>
    </r>
    <r>
      <rPr>
        <sz val="11"/>
        <color theme="1"/>
        <rFont val="宋体"/>
        <charset val="134"/>
      </rPr>
      <t>单晶硅光伏板，总装机容量</t>
    </r>
    <r>
      <rPr>
        <sz val="11"/>
        <color theme="1"/>
        <rFont val="Times New Roman"/>
        <charset val="134"/>
      </rPr>
      <t>370KW</t>
    </r>
  </si>
  <si>
    <r>
      <rPr>
        <sz val="11"/>
        <color theme="1"/>
        <rFont val="宋体"/>
        <charset val="134"/>
      </rPr>
      <t>带动本地就业，提供光伏运维岗位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</t>
    </r>
  </si>
  <si>
    <t>北姚村</t>
  </si>
  <si>
    <t>古城镇北姚村道路硬化铺油项目</t>
  </si>
  <si>
    <r>
      <rPr>
        <sz val="11"/>
        <color theme="1"/>
        <rFont val="宋体"/>
        <charset val="134"/>
      </rPr>
      <t>铺油</t>
    </r>
    <r>
      <rPr>
        <sz val="11"/>
        <color theme="1"/>
        <rFont val="Times New Roman"/>
        <charset val="134"/>
      </rPr>
      <t>12500</t>
    </r>
    <r>
      <rPr>
        <sz val="11"/>
        <color theme="1"/>
        <rFont val="宋体"/>
        <charset val="134"/>
      </rPr>
      <t>平米</t>
    </r>
  </si>
  <si>
    <t>路面更新，方便村民出行</t>
  </si>
  <si>
    <t>曹家庄</t>
  </si>
  <si>
    <t>古城镇曹家庄村打水井及配套设施项目</t>
  </si>
  <si>
    <t>打深井一眼，配套设施包括变压器、水泵等全套</t>
  </si>
  <si>
    <t>带动农业综合效益提升</t>
  </si>
  <si>
    <t>曹路村</t>
  </si>
  <si>
    <t>古城镇曹路村打水井及配套设施项目</t>
  </si>
  <si>
    <r>
      <rPr>
        <sz val="11"/>
        <color theme="1"/>
        <rFont val="宋体"/>
        <charset val="134"/>
      </rPr>
      <t>打深井一眼，配套设施包括变压器、水泵等全套，铺设管道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宋体"/>
        <charset val="134"/>
      </rPr>
      <t>余米</t>
    </r>
  </si>
  <si>
    <t>襄陵镇</t>
  </si>
  <si>
    <t>井头村</t>
  </si>
  <si>
    <t>襄陵镇井头村冷链仓储项目</t>
  </si>
  <si>
    <t>襄陵镇人民政府</t>
  </si>
  <si>
    <r>
      <rPr>
        <sz val="11"/>
        <color theme="1"/>
        <rFont val="宋体"/>
        <charset val="134"/>
      </rPr>
      <t>聚焦小杂粮等农产品保鲜存储需求，建设标准化冷链仓储库房，划分多温区适配不同品类小杂粮存储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配置智能制冷设备、恒温控制系统及初级分拣预处理设备，保障存储期间农产品品质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同步完善装卸平台、短途冷链运输设施，搭建仓储管理信息系统，实现小杂粮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入库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存储出库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高效流转，衔接小杂粮加工与销售环节，解决农产品存储。</t>
    </r>
  </si>
  <si>
    <t>减少小杂粮存储损耗、保障农户销路与收益</t>
  </si>
  <si>
    <t>浪泉村</t>
  </si>
  <si>
    <t>襄陵镇浪泉村农产品加工厂项目</t>
  </si>
  <si>
    <t>冷库、烘干机</t>
  </si>
  <si>
    <t>增加创收资源，壮大集体经济</t>
  </si>
  <si>
    <t>人居环境整治</t>
  </si>
  <si>
    <t>农村垃圾治理</t>
  </si>
  <si>
    <t>中兴村</t>
  </si>
  <si>
    <t>襄陵镇中兴村清洁服务设备项目</t>
  </si>
  <si>
    <r>
      <rPr>
        <sz val="11"/>
        <color theme="1"/>
        <rFont val="宋体"/>
        <charset val="134"/>
      </rPr>
      <t>统一购置小型垃圾转运车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辆、南骏车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辆，配备挖掘机、装载机等设备，成立覆盖全镇所有行政村的清洁服务劳务公司，统一实施垃圾转运制度。</t>
    </r>
  </si>
  <si>
    <t>全覆盖垃圾清收，杜绝垃圾堆积</t>
  </si>
  <si>
    <t>太柴村</t>
  </si>
  <si>
    <t>襄陵镇太柴村秸秆回收综合利用项目</t>
  </si>
  <si>
    <r>
      <rPr>
        <sz val="11"/>
        <color theme="1"/>
        <rFont val="宋体"/>
        <charset val="134"/>
      </rPr>
      <t>实施太柴村秸秆回收综合利用项目，完成秸秆回收综合利用场地平整、硬化及厂棚搭建，采购铡草机、打包机、玉米收割机等设备，进行储青、秸秆回收，开展牛、羊饲料加工产业每小时青储可达</t>
    </r>
    <r>
      <rPr>
        <sz val="11"/>
        <color theme="1"/>
        <rFont val="Times New Roman"/>
        <charset val="134"/>
      </rPr>
      <t>5-10</t>
    </r>
    <r>
      <rPr>
        <sz val="11"/>
        <color theme="1"/>
        <rFont val="宋体"/>
        <charset val="134"/>
      </rPr>
      <t>吨。</t>
    </r>
  </si>
  <si>
    <t>村集体增收，本村脱贫户、监测户收入增加</t>
  </si>
  <si>
    <t>襄陵镇井头村小杂粮精深加工产业项目</t>
  </si>
  <si>
    <t>对现有面粉厂购置高效筛选机、精深加工设备机自动化包装机等设备，开展杂粮产品研发，小杂粮原料筛选、精细加工及标准化包装。</t>
  </si>
  <si>
    <t>增加村集体收益</t>
  </si>
  <si>
    <t>北街村</t>
  </si>
  <si>
    <t>襄陵镇北街村粮食适度规模经营项目</t>
  </si>
  <si>
    <t>购置拖拉机、玉米收割机、秸秆粉碎机、秸秆打捆机等设备。</t>
  </si>
  <si>
    <t>高效利用土地，使农作物单产提高，服务农户收割种植</t>
  </si>
  <si>
    <t>中庄村</t>
  </si>
  <si>
    <t>襄陵镇中庄村黄花菜加工及储存项目</t>
  </si>
  <si>
    <t>对中庄村村西北闲置场地进行厂房改造，购置黄花菜清洗、蒸煮、烘干设备生产线和冷库制冷设备，用于干品黄花菜加工和储存。</t>
  </si>
  <si>
    <t>盘活村内闲置场地，打造农产品加工产业，带动村民增收致富</t>
  </si>
  <si>
    <t>南街村</t>
  </si>
  <si>
    <t>襄陵镇南街村灌溉水渠改造项目</t>
  </si>
  <si>
    <r>
      <rPr>
        <sz val="11"/>
        <color theme="1"/>
        <rFont val="宋体"/>
        <charset val="134"/>
      </rPr>
      <t>对南街村整村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米灌溉渠、排水渠进行清淤、修复。</t>
    </r>
  </si>
  <si>
    <t>保障耕地灌溉与排涝安全</t>
  </si>
  <si>
    <t>南柴村</t>
  </si>
  <si>
    <t>襄陵镇南柴村电灌站蓄水池修复工程</t>
  </si>
  <si>
    <r>
      <rPr>
        <sz val="11"/>
        <color theme="1"/>
        <rFont val="宋体"/>
        <charset val="134"/>
      </rPr>
      <t>扩建电灌站蓄水池，清淤，建设拦水坝、闸门；硬化混凝土路面；修建</t>
    </r>
    <r>
      <rPr>
        <sz val="11"/>
        <color theme="1"/>
        <rFont val="Times New Roman"/>
        <charset val="134"/>
      </rPr>
      <t>U</t>
    </r>
    <r>
      <rPr>
        <sz val="11"/>
        <color theme="1"/>
        <rFont val="宋体"/>
        <charset val="134"/>
      </rPr>
      <t>型渠排水河。</t>
    </r>
  </si>
  <si>
    <t>发展规模化、高附加值农业，助力乡村振兴</t>
  </si>
  <si>
    <t>黄崖村</t>
  </si>
  <si>
    <t>襄陵镇黄崖村多功能烘干项目</t>
  </si>
  <si>
    <r>
      <rPr>
        <sz val="11"/>
        <color theme="1"/>
        <rFont val="宋体"/>
        <charset val="134"/>
      </rPr>
      <t>实施晾晒烘干综合项目，建设多功能烘干基地，配备每小时烘干</t>
    </r>
    <r>
      <rPr>
        <sz val="11"/>
        <color theme="1"/>
        <rFont val="Times New Roman"/>
        <charset val="134"/>
      </rPr>
      <t>5-10</t>
    </r>
    <r>
      <rPr>
        <sz val="11"/>
        <color theme="1"/>
        <rFont val="宋体"/>
        <charset val="134"/>
      </rPr>
      <t>吨小卖、玉米的烘干塔设备；总投资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万元（其中设备采购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万元，场地硬化、厂棚搭建等基础配套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万元）。</t>
    </r>
  </si>
  <si>
    <t>解决本村及周边农产品晾晒难、损耗高的问题，保障农产品质量，提升集体公共服务能力</t>
  </si>
  <si>
    <t>胡村</t>
  </si>
  <si>
    <t>襄陵镇胡村安全饮水提质改造项目</t>
  </si>
  <si>
    <t>胡村重新铺设饮水主管网</t>
  </si>
  <si>
    <t>完善基础设施，保障群众用水</t>
  </si>
  <si>
    <t>东柴村</t>
  </si>
  <si>
    <t>襄陵镇东柴村道路铺油项目</t>
  </si>
  <si>
    <t>对东柴襄陵镇中心幼儿园至河北集市路面进行平整、铺油。</t>
  </si>
  <si>
    <t>完善基础设施，便捷村民出行</t>
  </si>
  <si>
    <t>襄陵镇黄崖村南环路铺油项目</t>
  </si>
  <si>
    <t>对南黄线路口至西梁桥口路段实施道路铺油作业，完工后与村内现有外环道路、北外环路衔接，形成全村闭环式外环铺油路网，同时实现与景区道路的便捷连通。</t>
  </si>
  <si>
    <t>改善路段通行条件，提升村民出行安全与全村交通便利性</t>
  </si>
  <si>
    <t>屯李村</t>
  </si>
  <si>
    <t>襄陵镇屯李村主干道路铺油项目</t>
  </si>
  <si>
    <t>完成三个自然村的主干路段的清理，基础整平机铺油作业，实现该路段与村内村外相通无缝连接，高效相连，提升村民出行通行便捷度。</t>
  </si>
  <si>
    <t>西阳村</t>
  </si>
  <si>
    <t>襄陵镇西阳村安全饮水提质改造项目</t>
  </si>
  <si>
    <r>
      <rPr>
        <sz val="11"/>
        <color theme="1"/>
        <rFont val="宋体"/>
        <charset val="134"/>
      </rPr>
      <t>更换村内自来水供水管道</t>
    </r>
    <r>
      <rPr>
        <sz val="11"/>
        <color theme="1"/>
        <rFont val="Times New Roman"/>
        <charset val="134"/>
      </rPr>
      <t>6000</t>
    </r>
    <r>
      <rPr>
        <sz val="11"/>
        <color theme="1"/>
        <rFont val="宋体"/>
        <charset val="134"/>
      </rPr>
      <t>米及更换水表</t>
    </r>
    <r>
      <rPr>
        <sz val="11"/>
        <color theme="1"/>
        <rFont val="Times New Roman"/>
        <charset val="134"/>
      </rPr>
      <t>280</t>
    </r>
    <r>
      <rPr>
        <sz val="11"/>
        <color theme="1"/>
        <rFont val="宋体"/>
        <charset val="134"/>
      </rPr>
      <t>户并恢复路面</t>
    </r>
  </si>
  <si>
    <t>完善基础设施，保障村民生活用水</t>
  </si>
  <si>
    <t>赵康镇</t>
  </si>
  <si>
    <t>晋城村</t>
  </si>
  <si>
    <t>赵康镇晋城村粮食烘干项目</t>
  </si>
  <si>
    <r>
      <rPr>
        <sz val="11"/>
        <color theme="1"/>
        <rFont val="宋体"/>
        <charset val="134"/>
      </rPr>
      <t>建设一座粮食烘干塔，储粮仓</t>
    </r>
    <r>
      <rPr>
        <sz val="11"/>
        <color theme="1"/>
        <rFont val="Times New Roman"/>
        <charset val="134"/>
      </rPr>
      <t>60m3</t>
    </r>
    <r>
      <rPr>
        <sz val="11"/>
        <color theme="1"/>
        <rFont val="宋体"/>
        <charset val="134"/>
      </rPr>
      <t>，购买提升机和大斗筛配套设备，同时配套建设约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平方米的混凝土硬化地坪，作为粮食运输车辆的周转场和临时晾晒场。</t>
    </r>
  </si>
  <si>
    <t>稳定粮食生产，保障国家粮食安全</t>
  </si>
  <si>
    <t>丰盈村</t>
  </si>
  <si>
    <t>赵康镇丰盈村玉米秸秆回收加工项目</t>
  </si>
  <si>
    <t>购买农用机械，整理场地，玉米秸秆储青，打包储存</t>
  </si>
  <si>
    <t>减少环境污染，提高村集体经济收入</t>
  </si>
  <si>
    <t>牛席村</t>
  </si>
  <si>
    <t>赵康镇牛席村道路铺油项目</t>
  </si>
  <si>
    <r>
      <rPr>
        <sz val="11"/>
        <color theme="1"/>
        <rFont val="宋体"/>
        <charset val="134"/>
      </rPr>
      <t>村内各支道及巷道铺油面积约</t>
    </r>
    <r>
      <rPr>
        <sz val="11"/>
        <color theme="1"/>
        <rFont val="Times New Roman"/>
        <charset val="134"/>
      </rPr>
      <t>10048</t>
    </r>
    <r>
      <rPr>
        <sz val="11"/>
        <color theme="1"/>
        <rFont val="宋体"/>
        <charset val="134"/>
      </rPr>
      <t>平方米</t>
    </r>
  </si>
  <si>
    <t>改善村民出行条件，解决雨季泥泞、冬季结冰问题</t>
  </si>
  <si>
    <t>赵康镇南柴村自来水网改造项目</t>
  </si>
  <si>
    <r>
      <rPr>
        <sz val="11"/>
        <color theme="1"/>
        <rFont val="宋体"/>
        <charset val="134"/>
      </rPr>
      <t>村内主管道合计</t>
    </r>
    <r>
      <rPr>
        <sz val="11"/>
        <color theme="1"/>
        <rFont val="Times New Roman"/>
        <charset val="134"/>
      </rPr>
      <t>2600</t>
    </r>
    <r>
      <rPr>
        <sz val="11"/>
        <color theme="1"/>
        <rFont val="宋体"/>
        <charset val="134"/>
      </rPr>
      <t>米，支管道</t>
    </r>
    <r>
      <rPr>
        <sz val="11"/>
        <color theme="1"/>
        <rFont val="Times New Roman"/>
        <charset val="134"/>
      </rPr>
      <t>9000</t>
    </r>
    <r>
      <rPr>
        <sz val="11"/>
        <color theme="1"/>
        <rFont val="宋体"/>
        <charset val="134"/>
      </rPr>
      <t>米，使用四分管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米入户。</t>
    </r>
  </si>
  <si>
    <t>提升村民生活质量，推动乡村发展</t>
  </si>
  <si>
    <t>东汾阳村</t>
  </si>
  <si>
    <t>赵康镇东汾阳村自来水网改造项目</t>
  </si>
  <si>
    <r>
      <rPr>
        <sz val="11"/>
        <color theme="1"/>
        <rFont val="宋体"/>
        <charset val="134"/>
      </rPr>
      <t>村内主管道使用二寸管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宋体"/>
        <charset val="134"/>
      </rPr>
      <t>米，支管道使用一寸半管</t>
    </r>
    <r>
      <rPr>
        <sz val="11"/>
        <color theme="1"/>
        <rFont val="Times New Roman"/>
        <charset val="134"/>
      </rPr>
      <t>1700</t>
    </r>
    <r>
      <rPr>
        <sz val="11"/>
        <color theme="1"/>
        <rFont val="宋体"/>
        <charset val="134"/>
      </rPr>
      <t>米，使用四分管</t>
    </r>
    <r>
      <rPr>
        <sz val="11"/>
        <color theme="1"/>
        <rFont val="Times New Roman"/>
        <charset val="134"/>
      </rPr>
      <t>11550</t>
    </r>
    <r>
      <rPr>
        <sz val="11"/>
        <color theme="1"/>
        <rFont val="宋体"/>
        <charset val="134"/>
      </rPr>
      <t>米入户。</t>
    </r>
  </si>
  <si>
    <t>提升群众生活质量，推动乡村发展</t>
  </si>
  <si>
    <t>大赵村</t>
  </si>
  <si>
    <t>赵康镇大赵村安全饮水管网改造</t>
  </si>
  <si>
    <r>
      <rPr>
        <sz val="11"/>
        <color theme="1"/>
        <rFont val="宋体"/>
        <charset val="134"/>
      </rPr>
      <t>改造村内水网管道</t>
    </r>
    <r>
      <rPr>
        <sz val="11"/>
        <color theme="1"/>
        <rFont val="Times New Roman"/>
        <charset val="134"/>
      </rPr>
      <t>28000</t>
    </r>
    <r>
      <rPr>
        <sz val="11"/>
        <color theme="1"/>
        <rFont val="宋体"/>
        <charset val="134"/>
      </rPr>
      <t>米</t>
    </r>
  </si>
  <si>
    <t>改善村民安全饮水用水条件，提升村民生活质量</t>
  </si>
  <si>
    <t>农村供水保障设施建设</t>
  </si>
  <si>
    <t>南赵村</t>
  </si>
  <si>
    <t>赵康镇南赵村自来水网改造项目</t>
  </si>
  <si>
    <t>汾城镇人民政府</t>
  </si>
  <si>
    <r>
      <rPr>
        <sz val="11"/>
        <color theme="1"/>
        <rFont val="宋体"/>
        <charset val="134"/>
      </rPr>
      <t>村内主管道</t>
    </r>
    <r>
      <rPr>
        <sz val="11"/>
        <color theme="1"/>
        <rFont val="Times New Roman"/>
        <charset val="134"/>
      </rPr>
      <t>2600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6500</t>
    </r>
    <r>
      <rPr>
        <sz val="11"/>
        <color theme="1"/>
        <rFont val="宋体"/>
        <charset val="134"/>
      </rPr>
      <t>米。</t>
    </r>
  </si>
  <si>
    <t>赵豹村</t>
  </si>
  <si>
    <r>
      <rPr>
        <sz val="11"/>
        <rFont val="宋体"/>
        <charset val="134"/>
      </rPr>
      <t>赵康镇赵豹村玉米秸秆回收加工项目（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</si>
  <si>
    <t>一台玉米双收机、一台拖拉机，整理场地一座，用于玉米秸秆回收储青。</t>
  </si>
  <si>
    <t>新城镇</t>
  </si>
  <si>
    <t>南村</t>
  </si>
  <si>
    <t>新城镇南村蓄水池建设项目</t>
  </si>
  <si>
    <t>新城镇人民政府</t>
  </si>
  <si>
    <r>
      <rPr>
        <sz val="11"/>
        <color theme="1"/>
        <rFont val="宋体"/>
        <charset val="134"/>
      </rPr>
      <t>新建一座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立方米的蓄水池</t>
    </r>
  </si>
  <si>
    <t>保障饮水安全，支撑农业生产稳定</t>
  </si>
  <si>
    <t>阎店村</t>
  </si>
  <si>
    <t>新城镇阎店村关于全村上下水管道改造及硬化路面</t>
  </si>
  <si>
    <r>
      <rPr>
        <sz val="11"/>
        <color theme="1"/>
        <rFont val="宋体"/>
        <charset val="134"/>
      </rPr>
      <t>完成改造上水管道</t>
    </r>
    <r>
      <rPr>
        <sz val="11"/>
        <color theme="1"/>
        <rFont val="Times New Roman"/>
        <charset val="134"/>
      </rPr>
      <t>9800</t>
    </r>
    <r>
      <rPr>
        <sz val="11"/>
        <color theme="1"/>
        <rFont val="宋体"/>
        <charset val="134"/>
      </rPr>
      <t>米</t>
    </r>
  </si>
  <si>
    <t>改善村内百姓吃水问题，提高村内基础设施建设水平</t>
  </si>
  <si>
    <t>荆村</t>
  </si>
  <si>
    <t>新城镇荆村新庄饮水工程</t>
  </si>
  <si>
    <r>
      <rPr>
        <sz val="11"/>
        <color theme="1"/>
        <rFont val="宋体"/>
        <charset val="134"/>
      </rPr>
      <t>连接饮水水塔至村内主管道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宋体"/>
        <charset val="134"/>
      </rPr>
      <t>米及入户支管道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米，及沿线道路恢复硬化</t>
    </r>
  </si>
  <si>
    <t>增强村内用水水平及部分农作物产量</t>
  </si>
  <si>
    <t>新城镇荆村沟尔里自来水管网改造项目</t>
  </si>
  <si>
    <t>自来水管网全部进行更换，安装智能水表</t>
  </si>
  <si>
    <t>解决管道老化问题，保障村民用水</t>
  </si>
  <si>
    <t>伯虞村</t>
  </si>
  <si>
    <t>新城镇伯虞村自来水管网改造项目</t>
  </si>
  <si>
    <r>
      <rPr>
        <sz val="11"/>
        <color theme="1"/>
        <rFont val="宋体"/>
        <charset val="134"/>
      </rPr>
      <t>全村自来水管网从新铺设</t>
    </r>
    <r>
      <rPr>
        <sz val="11"/>
        <color theme="1"/>
        <rFont val="Times New Roman"/>
        <charset val="134"/>
      </rPr>
      <t>7500</t>
    </r>
    <r>
      <rPr>
        <sz val="11"/>
        <color theme="1"/>
        <rFont val="宋体"/>
        <charset val="134"/>
      </rPr>
      <t>米，安装智能水表</t>
    </r>
    <r>
      <rPr>
        <sz val="11"/>
        <color theme="1"/>
        <rFont val="Times New Roman"/>
        <charset val="134"/>
      </rPr>
      <t>519</t>
    </r>
    <r>
      <rPr>
        <sz val="11"/>
        <color theme="1"/>
        <rFont val="宋体"/>
        <charset val="134"/>
      </rPr>
      <t>块</t>
    </r>
  </si>
  <si>
    <t>上庄村</t>
  </si>
  <si>
    <t>新城镇上庄村管网灌溉项目</t>
  </si>
  <si>
    <r>
      <rPr>
        <sz val="11"/>
        <color theme="1"/>
        <rFont val="宋体"/>
        <charset val="134"/>
      </rPr>
      <t>铺设农田灌溉主管道、分支管道，建设一座抽水加压泵站，一台变压器，配套修建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宋体"/>
        <charset val="134"/>
      </rPr>
      <t>座闸阀井、安装</t>
    </r>
    <r>
      <rPr>
        <sz val="11"/>
        <color theme="1"/>
        <rFont val="Times New Roman"/>
        <charset val="134"/>
      </rPr>
      <t>480</t>
    </r>
    <r>
      <rPr>
        <sz val="11"/>
        <color theme="1"/>
        <rFont val="宋体"/>
        <charset val="134"/>
      </rPr>
      <t>个田间浇水口，同时涉及</t>
    </r>
    <r>
      <rPr>
        <sz val="11"/>
        <color theme="1"/>
        <rFont val="Times New Roman"/>
        <charset val="134"/>
      </rPr>
      <t>850</t>
    </r>
    <r>
      <rPr>
        <sz val="11"/>
        <color theme="1"/>
        <rFont val="宋体"/>
        <charset val="134"/>
      </rPr>
      <t>米路面拆除及修复</t>
    </r>
  </si>
  <si>
    <t>解决农田“灌溉难、用水不均”问题，保障灌溉需求，减少灌溉纠纷，增加临时就业岗位</t>
  </si>
  <si>
    <t>梁坡村</t>
  </si>
  <si>
    <t>新城镇梁坡村耕地灌溉管道项目</t>
  </si>
  <si>
    <r>
      <rPr>
        <sz val="11"/>
        <color theme="1"/>
        <rFont val="宋体"/>
        <charset val="134"/>
      </rPr>
      <t>铺设旱地灌溉管道，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宋体"/>
        <charset val="134"/>
      </rPr>
      <t>管道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米，出水口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个</t>
    </r>
  </si>
  <si>
    <t>解决旱地浇水问题</t>
  </si>
  <si>
    <t>城南村</t>
  </si>
  <si>
    <t>新城镇城南古城庄道路硬化项目</t>
  </si>
  <si>
    <r>
      <rPr>
        <sz val="11"/>
        <color theme="1"/>
        <rFont val="宋体"/>
        <charset val="134"/>
      </rPr>
      <t>古城庄村内道路铺油，北大街东西街道</t>
    </r>
    <r>
      <rPr>
        <sz val="11"/>
        <color theme="1"/>
        <rFont val="Times New Roman"/>
        <charset val="134"/>
      </rPr>
      <t>0.7</t>
    </r>
    <r>
      <rPr>
        <sz val="11"/>
        <color theme="1"/>
        <rFont val="宋体"/>
        <charset val="134"/>
      </rPr>
      <t>公里，南大街东西街道</t>
    </r>
    <r>
      <rPr>
        <sz val="11"/>
        <color theme="1"/>
        <rFont val="Times New Roman"/>
        <charset val="134"/>
      </rPr>
      <t>0.8</t>
    </r>
    <r>
      <rPr>
        <sz val="11"/>
        <color theme="1"/>
        <rFont val="宋体"/>
        <charset val="134"/>
      </rPr>
      <t>公里，共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宋体"/>
        <charset val="134"/>
      </rPr>
      <t>公里</t>
    </r>
    <r>
      <rPr>
        <sz val="11"/>
        <color theme="1"/>
        <rFont val="Times New Roman"/>
        <charset val="134"/>
      </rPr>
      <t>6000</t>
    </r>
    <r>
      <rPr>
        <sz val="11"/>
        <color theme="1"/>
        <rFont val="宋体"/>
        <charset val="134"/>
      </rPr>
      <t>平方米。</t>
    </r>
  </si>
  <si>
    <t>改善出行条件，全面升级人居环境</t>
  </si>
  <si>
    <t>新城镇南村田间道路硬化项目</t>
  </si>
  <si>
    <r>
      <rPr>
        <sz val="11"/>
        <color theme="1"/>
        <rFont val="宋体"/>
        <charset val="134"/>
      </rPr>
      <t>硬化田间道路，从南村到西沟口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米，南村到吴家庄西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米，共</t>
    </r>
    <r>
      <rPr>
        <sz val="11"/>
        <color theme="1"/>
        <rFont val="Times New Roman"/>
        <charset val="134"/>
      </rPr>
      <t>3500</t>
    </r>
    <r>
      <rPr>
        <sz val="11"/>
        <color theme="1"/>
        <rFont val="宋体"/>
        <charset val="134"/>
      </rPr>
      <t>米。</t>
    </r>
  </si>
  <si>
    <t>优化村民田间作业、务农往返时的通行安全</t>
  </si>
  <si>
    <t>新城镇南村道路硬化项目</t>
  </si>
  <si>
    <r>
      <rPr>
        <sz val="11"/>
        <color theme="1"/>
        <rFont val="宋体"/>
        <charset val="134"/>
      </rPr>
      <t>硬化村内道路</t>
    </r>
    <r>
      <rPr>
        <sz val="11"/>
        <color theme="1"/>
        <rFont val="Times New Roman"/>
        <charset val="134"/>
      </rPr>
      <t>2800</t>
    </r>
    <r>
      <rPr>
        <sz val="11"/>
        <color theme="1"/>
        <rFont val="宋体"/>
        <charset val="134"/>
      </rPr>
      <t>平方米</t>
    </r>
  </si>
  <si>
    <t>改善农村人居环境</t>
  </si>
  <si>
    <t>夏梁村</t>
  </si>
  <si>
    <t>新城镇夏梁村道路硬化项目</t>
  </si>
  <si>
    <r>
      <rPr>
        <sz val="11"/>
        <color theme="1"/>
        <rFont val="宋体"/>
        <charset val="134"/>
      </rPr>
      <t>夏梁村村内部分小巷地面修复约</t>
    </r>
    <r>
      <rPr>
        <sz val="11"/>
        <color theme="1"/>
        <rFont val="Times New Roman"/>
        <charset val="134"/>
      </rPr>
      <t>2800</t>
    </r>
    <r>
      <rPr>
        <sz val="11"/>
        <color theme="1"/>
        <rFont val="宋体"/>
        <charset val="134"/>
      </rPr>
      <t>平方米</t>
    </r>
  </si>
  <si>
    <t>解决村民方便出行，确保道路安全</t>
  </si>
  <si>
    <t>蒙亨村</t>
  </si>
  <si>
    <r>
      <rPr>
        <sz val="11"/>
        <rFont val="宋体"/>
        <charset val="134"/>
      </rPr>
      <t>新城镇蒙亨村道路硬化项目（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</si>
  <si>
    <r>
      <rPr>
        <sz val="11"/>
        <color theme="1"/>
        <rFont val="宋体"/>
        <charset val="134"/>
      </rPr>
      <t>村内道路硬化（铺设柏油路面</t>
    </r>
    <r>
      <rPr>
        <sz val="11"/>
        <color theme="1"/>
        <rFont val="Times New Roman"/>
        <charset val="134"/>
      </rPr>
      <t>5200</t>
    </r>
    <r>
      <rPr>
        <sz val="11"/>
        <color theme="1"/>
        <rFont val="宋体"/>
        <charset val="134"/>
      </rPr>
      <t>㎡）</t>
    </r>
  </si>
  <si>
    <t>推动村庄基础设施完善与乡村振兴统筹发展</t>
  </si>
  <si>
    <t>新城镇伯虞村村内道路硬化项目</t>
  </si>
  <si>
    <r>
      <rPr>
        <sz val="11"/>
        <color theme="1"/>
        <rFont val="宋体"/>
        <charset val="134"/>
      </rPr>
      <t>伯虞村道路硬化</t>
    </r>
    <r>
      <rPr>
        <sz val="11"/>
        <color theme="1"/>
        <rFont val="Times New Roman"/>
        <charset val="134"/>
      </rPr>
      <t>10236</t>
    </r>
    <r>
      <rPr>
        <sz val="11"/>
        <color theme="1"/>
        <rFont val="宋体"/>
        <charset val="134"/>
      </rPr>
      <t>平方米</t>
    </r>
  </si>
  <si>
    <t>新城镇城南村道路硬化项目</t>
  </si>
  <si>
    <r>
      <rPr>
        <sz val="11"/>
        <color theme="1"/>
        <rFont val="宋体"/>
        <charset val="134"/>
      </rPr>
      <t>村内道路铺油，上街东西街道</t>
    </r>
    <r>
      <rPr>
        <sz val="11"/>
        <color theme="1"/>
        <rFont val="Times New Roman"/>
        <charset val="134"/>
      </rPr>
      <t>0.3</t>
    </r>
    <r>
      <rPr>
        <sz val="11"/>
        <color theme="1"/>
        <rFont val="宋体"/>
        <charset val="134"/>
      </rPr>
      <t>公里，村委会北东西街道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公里，下街东西街道</t>
    </r>
    <r>
      <rPr>
        <sz val="11"/>
        <color theme="1"/>
        <rFont val="Times New Roman"/>
        <charset val="134"/>
      </rPr>
      <t>0.3</t>
    </r>
    <r>
      <rPr>
        <sz val="11"/>
        <color theme="1"/>
        <rFont val="宋体"/>
        <charset val="134"/>
      </rPr>
      <t>公里，五里沟东西街道</t>
    </r>
    <r>
      <rPr>
        <sz val="11"/>
        <color theme="1"/>
        <rFont val="Times New Roman"/>
        <charset val="134"/>
      </rPr>
      <t>0.42</t>
    </r>
    <r>
      <rPr>
        <sz val="11"/>
        <color theme="1"/>
        <rFont val="宋体"/>
        <charset val="134"/>
      </rPr>
      <t>公里，村委会南东西街道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公里，共</t>
    </r>
    <r>
      <rPr>
        <sz val="11"/>
        <color theme="1"/>
        <rFont val="Times New Roman"/>
        <charset val="134"/>
      </rPr>
      <t>1.42</t>
    </r>
    <r>
      <rPr>
        <sz val="11"/>
        <color theme="1"/>
        <rFont val="宋体"/>
        <charset val="134"/>
      </rPr>
      <t>公里、</t>
    </r>
    <r>
      <rPr>
        <sz val="11"/>
        <color theme="1"/>
        <rFont val="Times New Roman"/>
        <charset val="134"/>
      </rPr>
      <t>5600</t>
    </r>
    <r>
      <rPr>
        <sz val="11"/>
        <color theme="1"/>
        <rFont val="宋体"/>
        <charset val="134"/>
      </rPr>
      <t>平方米</t>
    </r>
  </si>
  <si>
    <t>新城镇南村新建下水管网及路面硬化项目</t>
  </si>
  <si>
    <r>
      <rPr>
        <sz val="11"/>
        <color theme="1"/>
        <rFont val="宋体"/>
        <charset val="134"/>
      </rPr>
      <t>新建下水管网及路面硬化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</t>
    </r>
  </si>
  <si>
    <t>改善农村人居环境，解决污水乱排问题</t>
  </si>
  <si>
    <r>
      <rPr>
        <sz val="11"/>
        <rFont val="宋体"/>
        <charset val="134"/>
      </rPr>
      <t>数字乡村建设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信息通信基础设施建设、数字化、智能化建设等</t>
    </r>
    <r>
      <rPr>
        <sz val="11"/>
        <rFont val="Times New Roman"/>
        <charset val="134"/>
      </rPr>
      <t>)</t>
    </r>
  </si>
  <si>
    <t>新城镇蒙亨村村庄社区化管理建设项目</t>
  </si>
  <si>
    <t>安装智能安防系统、紧急呼叫系统及地面改造、设计无障碍通道等。</t>
  </si>
  <si>
    <t>实现村庄社区化、人防专业化、技防现代化、服务人性化</t>
  </si>
  <si>
    <t>南贾镇</t>
  </si>
  <si>
    <t>张坦村</t>
  </si>
  <si>
    <t>南贾镇张坦村红薯深加工项目</t>
  </si>
  <si>
    <t>南贾镇人民政府</t>
  </si>
  <si>
    <t>购置设备：擦粉机、沉淀池、粉条机、搅拌机、烘干机等。</t>
  </si>
  <si>
    <r>
      <rPr>
        <sz val="11"/>
        <color theme="1"/>
        <rFont val="宋体"/>
        <charset val="134"/>
      </rPr>
      <t>解决就业可达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余人</t>
    </r>
  </si>
  <si>
    <t>东牛村</t>
  </si>
  <si>
    <t>南贾镇东牛村粮油加工车间项目</t>
  </si>
  <si>
    <r>
      <rPr>
        <sz val="11"/>
        <color theme="1"/>
        <rFont val="宋体"/>
        <charset val="134"/>
      </rPr>
      <t>建设生产车间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㎡，面粉加工设备一套，葵花籽榨油加工设备一套。</t>
    </r>
  </si>
  <si>
    <t>提供就业岗位，解决农户卖粮难，卖低价的问题</t>
  </si>
  <si>
    <t>南贾村</t>
  </si>
  <si>
    <t>南贾镇南贾村中药材趁鲜加工</t>
  </si>
  <si>
    <r>
      <rPr>
        <sz val="11"/>
        <color theme="1"/>
        <rFont val="宋体"/>
        <charset val="134"/>
      </rPr>
      <t>购置药材蒸制机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台、药材蒸锅机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台、药材烘干机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台、转盘切药机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台、风选机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台、多层切药机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台、冷库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个、恒温库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个、烘烤房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个。</t>
    </r>
  </si>
  <si>
    <r>
      <rPr>
        <sz val="11"/>
        <color theme="1"/>
        <rFont val="宋体"/>
        <charset val="134"/>
      </rPr>
      <t>解决就业可达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余人。带动周边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村中药材提质升值。</t>
    </r>
  </si>
  <si>
    <t>大柴村</t>
  </si>
  <si>
    <t>南贾镇大柴村安全饮水工程项目</t>
  </si>
  <si>
    <t>开挖并铺设自来水管道11000米，安装智能水表及其他供水设备</t>
  </si>
  <si>
    <t>提高村民饮水安全</t>
  </si>
  <si>
    <t>裴村</t>
  </si>
  <si>
    <t>南贾镇裴村（下鲁、仓头）自来水管网改造工程</t>
  </si>
  <si>
    <t>对裴村（下鲁、仓头）村内供水管网进行全面改造，改善村内供水环境，方便群众生活。</t>
  </si>
  <si>
    <t>改善村内供水环境，，提高供水能力，方便群众生活。</t>
  </si>
  <si>
    <t>连村</t>
  </si>
  <si>
    <t>南贾镇连村自来水网改造提升项目</t>
  </si>
  <si>
    <t>对连村供水管网进行全面改造，开挖埋管55000米，恢复路面55000米，加装入户水表600块。</t>
  </si>
  <si>
    <t>提高供水能力，满足群众安全饮水</t>
  </si>
  <si>
    <t>南贾镇东牛村自来水网改造提升项目</t>
  </si>
  <si>
    <t>计划采用1.5寸管作为主管道，1寸管作为支管道，对东牛村内供水管网进行全面改造，开挖埋管21000米，恢复路面21000米，</t>
  </si>
  <si>
    <t>保障饮水安全，减少水质隐患，降低村民饮水相关健康风险；改善村内供水稳定性，解决老旧管网漏水、水压不足问题</t>
  </si>
  <si>
    <t>汾城镇</t>
  </si>
  <si>
    <t>北中黄村</t>
  </si>
  <si>
    <r>
      <rPr>
        <sz val="11"/>
        <rFont val="宋体"/>
        <charset val="134"/>
      </rPr>
      <t>汾城镇北中黄村储鲜冷藏库项目（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</si>
  <si>
    <r>
      <rPr>
        <sz val="11"/>
        <color theme="1"/>
        <rFont val="宋体"/>
        <charset val="134"/>
      </rPr>
      <t>主要建造冷库、货棚、配电室，项目主体建成后，总建筑面积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立方米，能满足村内大棚户蔬菜储存需要。</t>
    </r>
  </si>
  <si>
    <t>推动特色产业发展，增加农民收入</t>
  </si>
  <si>
    <t>东坡村</t>
  </si>
  <si>
    <t>汾城镇东坡新建冷库工程建设项目</t>
  </si>
  <si>
    <t>新建两个保鲜库和一个冷冻库</t>
  </si>
  <si>
    <t>满足当地及周边苹果、中药材等存储需求</t>
  </si>
  <si>
    <t>高家庄村</t>
  </si>
  <si>
    <t>汾城镇高家庄村购置玉米双收机项目</t>
  </si>
  <si>
    <t>玉米双收机2辆</t>
  </si>
  <si>
    <t>提供高效、低成本的玉米收割服务，降低村民生产成本</t>
  </si>
  <si>
    <t>良陌村</t>
  </si>
  <si>
    <t>汾城镇良陌村玉米收割机项目</t>
  </si>
  <si>
    <t>购置玉米收割机1辆</t>
  </si>
  <si>
    <t>南关村</t>
  </si>
  <si>
    <r>
      <rPr>
        <sz val="11"/>
        <rFont val="宋体"/>
        <charset val="134"/>
      </rPr>
      <t>汾城镇南关村村级安全饮水工程建设项目（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年）</t>
    </r>
  </si>
  <si>
    <r>
      <rPr>
        <sz val="11"/>
        <color theme="1"/>
        <rFont val="宋体"/>
        <charset val="134"/>
      </rPr>
      <t>预埋主管道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18000</t>
    </r>
    <r>
      <rPr>
        <sz val="11"/>
        <color theme="1"/>
        <rFont val="宋体"/>
        <charset val="134"/>
      </rPr>
      <t>米，安装智能水表</t>
    </r>
    <r>
      <rPr>
        <sz val="11"/>
        <color theme="1"/>
        <rFont val="Times New Roman"/>
        <charset val="134"/>
      </rPr>
      <t>560</t>
    </r>
    <r>
      <rPr>
        <sz val="11"/>
        <color theme="1"/>
        <rFont val="宋体"/>
        <charset val="134"/>
      </rPr>
      <t>块</t>
    </r>
  </si>
  <si>
    <t>解决村民饮水不便问题</t>
  </si>
  <si>
    <t>西圪塔村</t>
  </si>
  <si>
    <t>汾城镇西圪塔村安全饮水项目</t>
  </si>
  <si>
    <r>
      <rPr>
        <sz val="11"/>
        <color theme="1"/>
        <rFont val="宋体"/>
        <charset val="134"/>
      </rPr>
      <t>建设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公里村内安全饮水管网，全村新装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块智能水表</t>
    </r>
  </si>
  <si>
    <t>保障村民的安全饮水需求</t>
  </si>
  <si>
    <t>西中黄村</t>
  </si>
  <si>
    <t>汾城镇西中黄道路硬化项目</t>
  </si>
  <si>
    <r>
      <rPr>
        <sz val="11"/>
        <color theme="1"/>
        <rFont val="宋体"/>
        <charset val="134"/>
      </rPr>
      <t>对村内城墙外道路进行硬化，共</t>
    </r>
    <r>
      <rPr>
        <sz val="11"/>
        <color theme="1"/>
        <rFont val="Times New Roman"/>
        <charset val="134"/>
      </rPr>
      <t>2600</t>
    </r>
    <r>
      <rPr>
        <sz val="11"/>
        <color theme="1"/>
        <rFont val="宋体"/>
        <charset val="134"/>
      </rPr>
      <t>米</t>
    </r>
  </si>
  <si>
    <t>优化交通条件，减少出行安全隐患</t>
  </si>
  <si>
    <t>汾城镇高家庄村通村路硬化项目</t>
  </si>
  <si>
    <r>
      <rPr>
        <sz val="11"/>
        <color theme="1"/>
        <rFont val="宋体"/>
        <charset val="134"/>
      </rPr>
      <t>硬化高家庄村北庄到南庄长</t>
    </r>
    <r>
      <rPr>
        <sz val="11"/>
        <color theme="1"/>
        <rFont val="Times New Roman"/>
        <charset val="134"/>
      </rPr>
      <t>2500</t>
    </r>
    <r>
      <rPr>
        <sz val="11"/>
        <color theme="1"/>
        <rFont val="宋体"/>
        <charset val="134"/>
      </rPr>
      <t>米、宽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米共计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条水泥道路</t>
    </r>
  </si>
  <si>
    <t>便捷村民出行</t>
  </si>
  <si>
    <t>汾城镇北中黄村道路水泥硬化</t>
  </si>
  <si>
    <r>
      <rPr>
        <sz val="11"/>
        <color theme="1"/>
        <rFont val="宋体"/>
        <charset val="134"/>
      </rPr>
      <t>村北门外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米宽路</t>
    </r>
    <r>
      <rPr>
        <sz val="11"/>
        <color theme="1"/>
        <rFont val="Times New Roman"/>
        <charset val="134"/>
      </rPr>
      <t>108</t>
    </r>
    <r>
      <rPr>
        <sz val="11"/>
        <color theme="1"/>
        <rFont val="宋体"/>
        <charset val="134"/>
      </rPr>
      <t>米，北门西三条路</t>
    </r>
    <r>
      <rPr>
        <sz val="11"/>
        <color theme="1"/>
        <rFont val="Times New Roman"/>
        <charset val="134"/>
      </rPr>
      <t>1944</t>
    </r>
    <r>
      <rPr>
        <sz val="11"/>
        <color theme="1"/>
        <rFont val="宋体"/>
        <charset val="134"/>
      </rPr>
      <t>㎡，北侧</t>
    </r>
    <r>
      <rPr>
        <sz val="11"/>
        <color theme="1"/>
        <rFont val="Times New Roman"/>
        <charset val="134"/>
      </rPr>
      <t>462</t>
    </r>
    <r>
      <rPr>
        <sz val="11"/>
        <color theme="1"/>
        <rFont val="宋体"/>
        <charset val="134"/>
      </rPr>
      <t>㎡，三条辅路</t>
    </r>
    <r>
      <rPr>
        <sz val="11"/>
        <color theme="1"/>
        <rFont val="Times New Roman"/>
        <charset val="134"/>
      </rPr>
      <t>264</t>
    </r>
    <r>
      <rPr>
        <sz val="11"/>
        <color theme="1"/>
        <rFont val="宋体"/>
        <charset val="134"/>
      </rPr>
      <t>㎡，合计</t>
    </r>
    <r>
      <rPr>
        <sz val="11"/>
        <color theme="1"/>
        <rFont val="Times New Roman"/>
        <charset val="134"/>
      </rPr>
      <t>3318</t>
    </r>
    <r>
      <rPr>
        <sz val="11"/>
        <color theme="1"/>
        <rFont val="宋体"/>
        <charset val="134"/>
      </rPr>
      <t>㎡</t>
    </r>
  </si>
  <si>
    <t>改善村内交通条件</t>
  </si>
  <si>
    <t>汾城镇高家庄村安全饮水项目</t>
  </si>
  <si>
    <r>
      <rPr>
        <sz val="11"/>
        <color theme="1"/>
        <rFont val="宋体"/>
        <charset val="134"/>
      </rPr>
      <t>铺设饮用水主管道</t>
    </r>
    <r>
      <rPr>
        <sz val="11"/>
        <color theme="1"/>
        <rFont val="Times New Roman"/>
        <charset val="134"/>
      </rPr>
      <t>7000</t>
    </r>
    <r>
      <rPr>
        <sz val="11"/>
        <color theme="1"/>
        <rFont val="宋体"/>
        <charset val="134"/>
      </rPr>
      <t>米，副管道</t>
    </r>
    <r>
      <rPr>
        <sz val="11"/>
        <color theme="1"/>
        <rFont val="Times New Roman"/>
        <charset val="134"/>
      </rPr>
      <t>25000</t>
    </r>
    <r>
      <rPr>
        <sz val="11"/>
        <color theme="1"/>
        <rFont val="宋体"/>
        <charset val="134"/>
      </rPr>
      <t>米，南庄铺设主管道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米，全村安装智能水表</t>
    </r>
    <r>
      <rPr>
        <sz val="11"/>
        <color theme="1"/>
        <rFont val="Times New Roman"/>
        <charset val="134"/>
      </rPr>
      <t>350</t>
    </r>
    <r>
      <rPr>
        <sz val="11"/>
        <color theme="1"/>
        <rFont val="宋体"/>
        <charset val="134"/>
      </rPr>
      <t>块，分水器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个，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平米水泥道路开挖回填</t>
    </r>
  </si>
  <si>
    <t>满足群众安全饮水</t>
  </si>
  <si>
    <t>高平村</t>
  </si>
  <si>
    <r>
      <rPr>
        <sz val="11"/>
        <rFont val="宋体"/>
        <charset val="134"/>
      </rPr>
      <t>汾城镇高平村高庄安全饮水项目（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</si>
  <si>
    <r>
      <rPr>
        <sz val="11"/>
        <color theme="1"/>
        <rFont val="宋体"/>
        <charset val="134"/>
      </rPr>
      <t>改造高庄村内原居民用水管道，建设主管道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24000</t>
    </r>
    <r>
      <rPr>
        <sz val="11"/>
        <color theme="1"/>
        <rFont val="宋体"/>
        <charset val="134"/>
      </rPr>
      <t>米，水表井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包括井盖</t>
    </r>
    <r>
      <rPr>
        <sz val="11"/>
        <color theme="1"/>
        <rFont val="Times New Roman"/>
        <charset val="134"/>
      </rPr>
      <t>)40</t>
    </r>
    <r>
      <rPr>
        <sz val="11"/>
        <color theme="1"/>
        <rFont val="宋体"/>
        <charset val="134"/>
      </rPr>
      <t>座，</t>
    </r>
    <r>
      <rPr>
        <sz val="11"/>
        <color theme="1"/>
        <rFont val="Times New Roman"/>
        <charset val="134"/>
      </rPr>
      <t>4m*4m</t>
    </r>
    <r>
      <rPr>
        <sz val="11"/>
        <color theme="1"/>
        <rFont val="宋体"/>
        <charset val="134"/>
      </rPr>
      <t>分水房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座，安装智能水表</t>
    </r>
    <r>
      <rPr>
        <sz val="11"/>
        <color theme="1"/>
        <rFont val="Times New Roman"/>
        <charset val="134"/>
      </rPr>
      <t>330</t>
    </r>
    <r>
      <rPr>
        <sz val="11"/>
        <color theme="1"/>
        <rFont val="宋体"/>
        <charset val="134"/>
      </rPr>
      <t>块，分管道开关</t>
    </r>
    <r>
      <rPr>
        <sz val="11"/>
        <color theme="1"/>
        <rFont val="Times New Roman"/>
        <charset val="134"/>
      </rPr>
      <t>330</t>
    </r>
    <r>
      <rPr>
        <sz val="11"/>
        <color theme="1"/>
        <rFont val="宋体"/>
        <charset val="134"/>
      </rPr>
      <t>个，分水器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套，进行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米水泥路开挖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个回填恢复路面</t>
    </r>
  </si>
  <si>
    <t>满足村民饮水</t>
  </si>
  <si>
    <t>汾城镇西中黄村天池垃圾清理与修复项目</t>
  </si>
  <si>
    <t>对西中黄天池内的垃圾进行清运，恢复生态环境，对天池内进行注水，使其承担天旱浇水、汛期储水的功能。</t>
  </si>
  <si>
    <t>利用天池蓄水进行灌溉，有效节省水资源成本</t>
  </si>
  <si>
    <t>城北村</t>
  </si>
  <si>
    <t>汾城镇城北村垃圾清扫保洁设备采购项目</t>
  </si>
  <si>
    <t>购买垃圾转运车，湿扫车，清扫车</t>
  </si>
  <si>
    <t>解决村内及周边村落垃圾清扫、清运问题</t>
  </si>
  <si>
    <t>汾城镇西中黄村雨污管道铺设</t>
  </si>
  <si>
    <t>对西中黄村东与村西主干道进行水污管道铺设，解决村内居民日常污水排放，水污分离问题</t>
  </si>
  <si>
    <t>改善人居环境，凝聚乡村共识</t>
  </si>
  <si>
    <t>北贾岗村</t>
  </si>
  <si>
    <t>汾城镇北贾岗村道路硬化项目</t>
  </si>
  <si>
    <r>
      <rPr>
        <sz val="11"/>
        <color theme="1"/>
        <rFont val="宋体"/>
        <charset val="134"/>
      </rPr>
      <t>北贾岗村南牌楼到北贾岗村北大队照壁处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米宽</t>
    </r>
    <r>
      <rPr>
        <sz val="11"/>
        <color theme="1"/>
        <rFont val="Times New Roman"/>
        <charset val="134"/>
      </rPr>
      <t>465</t>
    </r>
    <r>
      <rPr>
        <sz val="11"/>
        <color theme="1"/>
        <rFont val="宋体"/>
        <charset val="134"/>
      </rPr>
      <t>米长，计</t>
    </r>
    <r>
      <rPr>
        <sz val="11"/>
        <color theme="1"/>
        <rFont val="Times New Roman"/>
        <charset val="134"/>
      </rPr>
      <t>1860m’;</t>
    </r>
    <r>
      <rPr>
        <sz val="11"/>
        <color theme="1"/>
        <rFont val="宋体"/>
        <charset val="134"/>
      </rPr>
      <t>荆明涛专业合作社农机场到贾岗商业街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米宽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米长，计</t>
    </r>
    <r>
      <rPr>
        <sz val="11"/>
        <color theme="1"/>
        <rFont val="Times New Roman"/>
        <charset val="134"/>
      </rPr>
      <t>2000m';</t>
    </r>
    <r>
      <rPr>
        <sz val="11"/>
        <color theme="1"/>
        <rFont val="宋体"/>
        <charset val="134"/>
      </rPr>
      <t>共计</t>
    </r>
    <r>
      <rPr>
        <sz val="11"/>
        <color theme="1"/>
        <rFont val="Times New Roman"/>
        <charset val="134"/>
      </rPr>
      <t>3860m'</t>
    </r>
    <r>
      <rPr>
        <sz val="11"/>
        <color theme="1"/>
        <rFont val="宋体"/>
        <charset val="134"/>
      </rPr>
      <t>进行柏油路硬化</t>
    </r>
  </si>
  <si>
    <t>改善群众出行条件</t>
  </si>
  <si>
    <t>南贾岗村</t>
  </si>
  <si>
    <t>汾城镇南贾岗村安全饮水项目</t>
  </si>
  <si>
    <r>
      <rPr>
        <sz val="11"/>
        <color theme="1"/>
        <rFont val="宋体"/>
        <charset val="134"/>
      </rPr>
      <t>改造村内原居民用水管道，建设主管道</t>
    </r>
    <r>
      <rPr>
        <sz val="11"/>
        <color theme="1"/>
        <rFont val="Times New Roman"/>
        <charset val="134"/>
      </rPr>
      <t>7000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40000</t>
    </r>
    <r>
      <rPr>
        <sz val="11"/>
        <color theme="1"/>
        <rFont val="宋体"/>
        <charset val="134"/>
      </rPr>
      <t>米水表井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包括井盖</t>
    </r>
    <r>
      <rPr>
        <sz val="11"/>
        <color theme="1"/>
        <rFont val="Times New Roman"/>
        <charset val="134"/>
      </rPr>
      <t>)50</t>
    </r>
    <r>
      <rPr>
        <sz val="11"/>
        <color theme="1"/>
        <rFont val="宋体"/>
        <charset val="134"/>
      </rPr>
      <t>座，</t>
    </r>
    <r>
      <rPr>
        <sz val="11"/>
        <color theme="1"/>
        <rFont val="Times New Roman"/>
        <charset val="134"/>
      </rPr>
      <t>5m*5m</t>
    </r>
    <r>
      <rPr>
        <sz val="11"/>
        <color theme="1"/>
        <rFont val="宋体"/>
        <charset val="134"/>
      </rPr>
      <t>分水房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座，安装智能水表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块，分管道开关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个，分水器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套，进行</t>
    </r>
    <r>
      <rPr>
        <sz val="11"/>
        <color theme="1"/>
        <rFont val="Times New Roman"/>
        <charset val="134"/>
      </rPr>
      <t>7000</t>
    </r>
    <r>
      <rPr>
        <sz val="11"/>
        <color theme="1"/>
        <rFont val="宋体"/>
        <charset val="134"/>
      </rPr>
      <t>米水泥路开挖回填恢复路面。</t>
    </r>
  </si>
  <si>
    <t>改善群众吃水用水问题</t>
  </si>
  <si>
    <t>汾阳岭村</t>
  </si>
  <si>
    <t>汾城镇汾阳岭村安全饮水项目</t>
  </si>
  <si>
    <r>
      <rPr>
        <sz val="11"/>
        <color theme="1"/>
        <rFont val="宋体"/>
        <charset val="134"/>
      </rPr>
      <t>全村改造自来水管，预埋主管道</t>
    </r>
    <r>
      <rPr>
        <sz val="11"/>
        <color theme="1"/>
        <rFont val="Times New Roman"/>
        <charset val="134"/>
      </rPr>
      <t>5479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31080</t>
    </r>
    <r>
      <rPr>
        <sz val="11"/>
        <color theme="1"/>
        <rFont val="宋体"/>
        <charset val="134"/>
      </rPr>
      <t>米，安装智能水表</t>
    </r>
    <r>
      <rPr>
        <sz val="11"/>
        <color theme="1"/>
        <rFont val="Times New Roman"/>
        <charset val="134"/>
      </rPr>
      <t>470</t>
    </r>
    <r>
      <rPr>
        <sz val="11"/>
        <color theme="1"/>
        <rFont val="宋体"/>
        <charset val="134"/>
      </rPr>
      <t>块，集中表井</t>
    </r>
    <r>
      <rPr>
        <sz val="11"/>
        <color theme="1"/>
        <rFont val="Times New Roman"/>
        <charset val="134"/>
      </rPr>
      <t>53</t>
    </r>
    <r>
      <rPr>
        <sz val="11"/>
        <color theme="1"/>
        <rFont val="宋体"/>
        <charset val="134"/>
      </rPr>
      <t>个，分水控制室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个。</t>
    </r>
  </si>
  <si>
    <t>改善群众吃水问题，提升群众幸福感</t>
  </si>
  <si>
    <t>尉村</t>
  </si>
  <si>
    <t>汾城镇尉村水网改造项目</t>
  </si>
  <si>
    <r>
      <rPr>
        <sz val="11"/>
        <color theme="1"/>
        <rFont val="宋体"/>
        <charset val="134"/>
      </rPr>
      <t>为</t>
    </r>
    <r>
      <rPr>
        <sz val="11"/>
        <color theme="1"/>
        <rFont val="Times New Roman"/>
        <charset val="134"/>
      </rPr>
      <t>1206</t>
    </r>
    <r>
      <rPr>
        <sz val="11"/>
        <color theme="1"/>
        <rFont val="宋体"/>
        <charset val="134"/>
      </rPr>
      <t>户统一安装智能远传水表，配套建设水表井、闸阀、止回阀等附属设施。含路面开挖与恢复、垃圾清运、管网压力调节设施安装等</t>
    </r>
  </si>
  <si>
    <t>解决老旧管网渗漏、水压不稳问题</t>
  </si>
  <si>
    <t>汾城镇西中黄村下水管道建设项目</t>
  </si>
  <si>
    <r>
      <rPr>
        <sz val="11"/>
        <color theme="1"/>
        <rFont val="宋体"/>
        <charset val="134"/>
      </rPr>
      <t>对村内沿城墙进行下水管道共铺设</t>
    </r>
    <r>
      <rPr>
        <sz val="11"/>
        <color theme="1"/>
        <rFont val="Times New Roman"/>
        <charset val="134"/>
      </rPr>
      <t>2600</t>
    </r>
    <r>
      <rPr>
        <sz val="11"/>
        <color theme="1"/>
        <rFont val="宋体"/>
        <charset val="134"/>
      </rPr>
      <t>米</t>
    </r>
  </si>
  <si>
    <t>解决村内污水乱排放问题，改善土壤及地下水环境</t>
  </si>
  <si>
    <t>三公村</t>
  </si>
  <si>
    <t>汾城镇三公村智能水表、饮水管网改造项目</t>
  </si>
  <si>
    <t>主管道11000米，智能水表950块；分水管道9500米，水泥开挖回填6500㎡。</t>
  </si>
  <si>
    <t>为村民日常用水提供便利，节约供水成本</t>
  </si>
  <si>
    <t>定兴村</t>
  </si>
  <si>
    <t>汾城镇定兴村水网改造项目</t>
  </si>
  <si>
    <r>
      <rPr>
        <sz val="11"/>
        <color theme="1"/>
        <rFont val="宋体"/>
        <charset val="134"/>
      </rPr>
      <t>改造村内原居民用水管道，建设主管道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30000</t>
    </r>
    <r>
      <rPr>
        <sz val="11"/>
        <color theme="1"/>
        <rFont val="宋体"/>
        <charset val="134"/>
      </rPr>
      <t>米，水表井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包括井盖</t>
    </r>
    <r>
      <rPr>
        <sz val="11"/>
        <color theme="1"/>
        <rFont val="Times New Roman"/>
        <charset val="134"/>
      </rPr>
      <t>)50</t>
    </r>
    <r>
      <rPr>
        <sz val="11"/>
        <color theme="1"/>
        <rFont val="宋体"/>
        <charset val="134"/>
      </rPr>
      <t>座，</t>
    </r>
    <r>
      <rPr>
        <sz val="11"/>
        <color theme="1"/>
        <rFont val="Times New Roman"/>
        <charset val="134"/>
      </rPr>
      <t>4m*4m</t>
    </r>
    <r>
      <rPr>
        <sz val="11"/>
        <color theme="1"/>
        <rFont val="宋体"/>
        <charset val="134"/>
      </rPr>
      <t>分水房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座，安装智能水表</t>
    </r>
    <r>
      <rPr>
        <sz val="11"/>
        <color theme="1"/>
        <rFont val="Times New Roman"/>
        <charset val="134"/>
      </rPr>
      <t>450</t>
    </r>
    <r>
      <rPr>
        <sz val="11"/>
        <color theme="1"/>
        <rFont val="宋体"/>
        <charset val="134"/>
      </rPr>
      <t>块，分管道开关</t>
    </r>
    <r>
      <rPr>
        <sz val="11"/>
        <color theme="1"/>
        <rFont val="Times New Roman"/>
        <charset val="134"/>
      </rPr>
      <t>450</t>
    </r>
    <r>
      <rPr>
        <sz val="11"/>
        <color theme="1"/>
        <rFont val="宋体"/>
        <charset val="134"/>
      </rPr>
      <t>个，分水器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套，进行</t>
    </r>
    <r>
      <rPr>
        <sz val="11"/>
        <color theme="1"/>
        <rFont val="Times New Roman"/>
        <charset val="134"/>
      </rPr>
      <t>8000</t>
    </r>
    <r>
      <rPr>
        <sz val="11"/>
        <color theme="1"/>
        <rFont val="宋体"/>
        <charset val="134"/>
      </rPr>
      <t>米水泥路开挖回填恢复路面。</t>
    </r>
  </si>
  <si>
    <t>极大便利村民吃水用水</t>
  </si>
  <si>
    <r>
      <rPr>
        <sz val="11"/>
        <rFont val="宋体"/>
        <charset val="134"/>
      </rPr>
      <t>汾城镇良陌村水网改造项目（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</si>
  <si>
    <r>
      <rPr>
        <sz val="11"/>
        <color theme="1"/>
        <rFont val="宋体"/>
        <charset val="134"/>
      </rPr>
      <t>改造村内输水管网，铺设主管道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20000</t>
    </r>
    <r>
      <rPr>
        <sz val="11"/>
        <color theme="1"/>
        <rFont val="宋体"/>
        <charset val="134"/>
      </rPr>
      <t>米，需更换智能水表</t>
    </r>
    <r>
      <rPr>
        <sz val="11"/>
        <color theme="1"/>
        <rFont val="Times New Roman"/>
        <charset val="134"/>
      </rPr>
      <t>370</t>
    </r>
    <r>
      <rPr>
        <sz val="11"/>
        <color theme="1"/>
        <rFont val="宋体"/>
        <charset val="134"/>
      </rPr>
      <t>块，分水器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个，分水管道开关</t>
    </r>
    <r>
      <rPr>
        <sz val="11"/>
        <color theme="1"/>
        <rFont val="Times New Roman"/>
        <charset val="134"/>
      </rPr>
      <t>370</t>
    </r>
    <r>
      <rPr>
        <sz val="11"/>
        <color theme="1"/>
        <rFont val="宋体"/>
        <charset val="134"/>
      </rPr>
      <t>个，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米水泥路面开挖回填，水井表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包括井盖</t>
    </r>
    <r>
      <rPr>
        <sz val="11"/>
        <color theme="1"/>
        <rFont val="Times New Roman"/>
        <charset val="134"/>
      </rPr>
      <t>)100</t>
    </r>
    <r>
      <rPr>
        <sz val="11"/>
        <color theme="1"/>
        <rFont val="宋体"/>
        <charset val="134"/>
      </rPr>
      <t>个。</t>
    </r>
  </si>
  <si>
    <t>改善群众吃水用水情况</t>
  </si>
  <si>
    <t>贾坊村</t>
  </si>
  <si>
    <t>汾城镇贾坊村安全饮水项目</t>
  </si>
  <si>
    <r>
      <rPr>
        <sz val="11"/>
        <color theme="1"/>
        <rFont val="宋体"/>
        <charset val="134"/>
      </rPr>
      <t>铺设饮水主管道</t>
    </r>
    <r>
      <rPr>
        <sz val="11"/>
        <color theme="1"/>
        <rFont val="Times New Roman"/>
        <charset val="134"/>
      </rPr>
      <t>2070</t>
    </r>
    <r>
      <rPr>
        <sz val="11"/>
        <color theme="1"/>
        <rFont val="宋体"/>
        <charset val="134"/>
      </rPr>
      <t>米，副管道</t>
    </r>
    <r>
      <rPr>
        <sz val="11"/>
        <color theme="1"/>
        <rFont val="Times New Roman"/>
        <charset val="134"/>
      </rPr>
      <t>19500</t>
    </r>
    <r>
      <rPr>
        <sz val="11"/>
        <color theme="1"/>
        <rFont val="宋体"/>
        <charset val="134"/>
      </rPr>
      <t>米，智能水表</t>
    </r>
    <r>
      <rPr>
        <sz val="11"/>
        <color theme="1"/>
        <rFont val="Times New Roman"/>
        <charset val="134"/>
      </rPr>
      <t>278</t>
    </r>
    <r>
      <rPr>
        <sz val="11"/>
        <color theme="1"/>
        <rFont val="宋体"/>
        <charset val="134"/>
      </rPr>
      <t>块，分水器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套，</t>
    </r>
    <r>
      <rPr>
        <sz val="11"/>
        <color theme="1"/>
        <rFont val="Times New Roman"/>
        <charset val="134"/>
      </rPr>
      <t>1300</t>
    </r>
    <r>
      <rPr>
        <sz val="11"/>
        <color theme="1"/>
        <rFont val="宋体"/>
        <charset val="134"/>
      </rPr>
      <t>平方米的水泥路面开挖回填。</t>
    </r>
  </si>
  <si>
    <t>提升农民健康水平，有效减少水介传染病，同时解放取水劳动力</t>
  </si>
  <si>
    <t>南高腴村</t>
  </si>
  <si>
    <r>
      <rPr>
        <sz val="11"/>
        <rFont val="宋体"/>
        <charset val="134"/>
      </rPr>
      <t>汾城镇南高腴村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年人畜安全饮水项目</t>
    </r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</si>
  <si>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400m³</t>
    </r>
    <r>
      <rPr>
        <sz val="11"/>
        <color theme="1"/>
        <rFont val="宋体"/>
        <charset val="134"/>
      </rPr>
      <t>储水池一座，改造原有吃水井，需配套水泵、电缆及水泵管等基础设施</t>
    </r>
  </si>
  <si>
    <t>改善村内人畜用水现状</t>
  </si>
  <si>
    <t>汾城镇安全饮水项目</t>
  </si>
  <si>
    <r>
      <rPr>
        <sz val="11"/>
        <color theme="1"/>
        <rFont val="Times New Roman"/>
        <charset val="134"/>
      </rPr>
      <t>15000</t>
    </r>
    <r>
      <rPr>
        <sz val="11"/>
        <color theme="1"/>
        <rFont val="宋体"/>
        <charset val="134"/>
      </rPr>
      <t>米水网管道更换，挖埋</t>
    </r>
    <r>
      <rPr>
        <sz val="11"/>
        <color theme="1"/>
        <rFont val="Times New Roman"/>
        <charset val="134"/>
      </rPr>
      <t>15000</t>
    </r>
    <r>
      <rPr>
        <sz val="11"/>
        <color theme="1"/>
        <rFont val="宋体"/>
        <charset val="134"/>
      </rPr>
      <t>米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寸吃水主管道，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米水泥路面开挖</t>
    </r>
  </si>
  <si>
    <t>提高居民生活质量</t>
  </si>
  <si>
    <t>薛张村</t>
  </si>
  <si>
    <t>汾城镇薛张村修建排水渠项目</t>
  </si>
  <si>
    <r>
      <rPr>
        <sz val="11"/>
        <color theme="1"/>
        <rFont val="宋体"/>
        <charset val="134"/>
      </rPr>
      <t>修建排水渠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</t>
    </r>
  </si>
  <si>
    <t>减少村内积水倒灌，降低村内的内涝风险</t>
  </si>
  <si>
    <t>太常村</t>
  </si>
  <si>
    <t>汾城镇太常村农田灌溉项目</t>
  </si>
  <si>
    <r>
      <rPr>
        <sz val="11"/>
        <color theme="1"/>
        <rFont val="宋体"/>
        <charset val="134"/>
      </rPr>
      <t>铺设灌溉管道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</t>
    </r>
  </si>
  <si>
    <t>提升粮食产量，增加农民收入</t>
  </si>
  <si>
    <t>金融保险配套项目</t>
  </si>
  <si>
    <t>小额贷款贴息</t>
  </si>
  <si>
    <t>襄汾县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</si>
  <si>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年小额贷款贴息</t>
    </r>
  </si>
  <si>
    <t>襄汾县农业农村局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</si>
  <si>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年小额贷款贴息</t>
    </r>
  </si>
  <si>
    <t>支持脱贫户、监测户自主发展产业，解决开展经营融资难融资贵问题。</t>
  </si>
  <si>
    <r>
      <rPr>
        <sz val="11"/>
        <color theme="1"/>
        <rFont val="宋体"/>
        <charset val="134"/>
      </rPr>
      <t>用于脱贫户、监测户家庭，应补尽补。</t>
    </r>
  </si>
  <si>
    <r>
      <rPr>
        <sz val="11"/>
        <rFont val="宋体"/>
        <charset val="134"/>
      </rPr>
      <t>产业发展</t>
    </r>
  </si>
  <si>
    <r>
      <rPr>
        <sz val="11"/>
        <rFont val="宋体"/>
        <charset val="134"/>
      </rPr>
      <t>高质量庭院经济</t>
    </r>
  </si>
  <si>
    <r>
      <rPr>
        <sz val="11"/>
        <rFont val="宋体"/>
        <charset val="134"/>
      </rPr>
      <t>庭院特色种植</t>
    </r>
  </si>
  <si>
    <r>
      <rPr>
        <sz val="11"/>
        <color theme="1"/>
        <rFont val="宋体"/>
        <charset val="134"/>
      </rPr>
      <t>襄汾县</t>
    </r>
  </si>
  <si>
    <r>
      <rPr>
        <sz val="11"/>
        <rFont val="宋体"/>
        <charset val="134"/>
      </rPr>
      <t>襄汾县</t>
    </r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</si>
  <si>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年高质量庭院经济项目</t>
    </r>
  </si>
  <si>
    <r>
      <rPr>
        <sz val="11"/>
        <rFont val="宋体"/>
        <charset val="134"/>
      </rPr>
      <t>新建</t>
    </r>
  </si>
  <si>
    <r>
      <rPr>
        <sz val="11"/>
        <rFont val="宋体"/>
        <charset val="134"/>
      </rPr>
      <t>襄汾县农业农村局</t>
    </r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</si>
  <si>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年高质量庭院经济项目</t>
    </r>
  </si>
  <si>
    <r>
      <rPr>
        <sz val="11"/>
        <rFont val="宋体"/>
        <charset val="134"/>
      </rPr>
      <t>带动生产</t>
    </r>
  </si>
  <si>
    <r>
      <rPr>
        <sz val="11"/>
        <rFont val="宋体"/>
        <charset val="134"/>
      </rPr>
      <t>巩固三保障成果</t>
    </r>
  </si>
  <si>
    <r>
      <rPr>
        <sz val="11"/>
        <rFont val="宋体"/>
        <charset val="134"/>
      </rPr>
      <t>综合保障</t>
    </r>
  </si>
  <si>
    <r>
      <rPr>
        <sz val="11"/>
        <rFont val="宋体"/>
        <charset val="134"/>
      </rPr>
      <t>接受临时救助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</si>
  <si>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年脱贫劳动力交通补贴、稳岗补贴和帮扶车间稳岗补贴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</si>
  <si>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年脱贫劳动力交通补贴、稳岗补贴和帮扶车间稳岗补助资金</t>
    </r>
  </si>
  <si>
    <r>
      <rPr>
        <sz val="11"/>
        <rFont val="宋体"/>
        <charset val="134"/>
      </rPr>
      <t>带动生产，就业务工</t>
    </r>
  </si>
  <si>
    <r>
      <rPr>
        <sz val="11"/>
        <rFont val="宋体"/>
        <charset val="134"/>
      </rPr>
      <t>健康</t>
    </r>
  </si>
  <si>
    <r>
      <rPr>
        <sz val="11"/>
        <rFont val="宋体"/>
        <charset val="134"/>
      </rPr>
      <t>参加其他补充医疗保险</t>
    </r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</si>
  <si>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健康扶贫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防返贫险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人事意外险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医疗保险</t>
    </r>
  </si>
  <si>
    <r>
      <rPr>
        <sz val="11"/>
        <color theme="1"/>
        <rFont val="宋体"/>
        <charset val="134"/>
      </rPr>
      <t>健康扶贫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防返贫险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人身意外险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医疗保险</t>
    </r>
  </si>
  <si>
    <t>襄汾县-健康扶贫-防返贫险+人事意外险+医疗保险</t>
  </si>
  <si>
    <r>
      <rPr>
        <sz val="11"/>
        <rFont val="宋体"/>
        <charset val="134"/>
      </rPr>
      <t>教育</t>
    </r>
  </si>
  <si>
    <r>
      <rPr>
        <sz val="11"/>
        <rFont val="宋体"/>
        <charset val="134"/>
      </rPr>
      <t>其他教育类项目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</si>
  <si>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年大学生资助</t>
    </r>
  </si>
  <si>
    <r>
      <rPr>
        <sz val="11"/>
        <color theme="1"/>
        <rFont val="宋体"/>
        <charset val="134"/>
      </rPr>
      <t>襄汾县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年大学生教育资助</t>
    </r>
  </si>
  <si>
    <t>2026年大学生资助</t>
  </si>
  <si>
    <r>
      <rPr>
        <sz val="11"/>
        <rFont val="宋体"/>
        <charset val="134"/>
      </rPr>
      <t>享受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雨露计划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职业教育补助</t>
    </r>
  </si>
  <si>
    <t>2026年襄汾县雨露计划</t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</si>
  <si>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年雨露计划</t>
    </r>
  </si>
  <si>
    <r>
      <rPr>
        <sz val="11"/>
        <rFont val="宋体"/>
        <charset val="134"/>
      </rPr>
      <t>其他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</si>
</sst>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b/>
      <sz val="28"/>
      <color theme="1"/>
      <name val="宋体"/>
      <charset val="134"/>
    </font>
    <font>
      <b/>
      <sz val="28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2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32" borderId="1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8" fillId="21" borderId="15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31" fontId="11" fillId="0" borderId="0" xfId="0" applyNumberFormat="1" applyFont="1" applyFill="1" applyAlignment="1">
      <alignment horizontal="center" vertical="center" wrapText="1"/>
    </xf>
    <xf numFmtId="31" fontId="7" fillId="0" borderId="0" xfId="0" applyNumberFormat="1" applyFont="1" applyFill="1" applyAlignment="1">
      <alignment horizontal="center" vertical="center" wrapText="1"/>
    </xf>
    <xf numFmtId="31" fontId="7" fillId="0" borderId="0" xfId="0" applyNumberFormat="1" applyFont="1" applyFill="1" applyAlignment="1">
      <alignment horizontal="right"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55"/>
  <sheetViews>
    <sheetView tabSelected="1" zoomScale="80" zoomScaleNormal="80" topLeftCell="A152" workbookViewId="0">
      <selection activeCell="J7" sqref="J7"/>
    </sheetView>
  </sheetViews>
  <sheetFormatPr defaultColWidth="9" defaultRowHeight="15"/>
  <cols>
    <col min="1" max="1" width="9" style="3"/>
    <col min="2" max="4" width="9" style="4"/>
    <col min="6" max="6" width="9" style="3"/>
    <col min="7" max="7" width="12.6333333333333" style="5" customWidth="1"/>
    <col min="10" max="10" width="15.6166666666667" customWidth="1"/>
    <col min="11" max="11" width="18.4416666666667" customWidth="1"/>
    <col min="13" max="13" width="11.0916666666667" style="4" hidden="1" customWidth="1"/>
    <col min="14" max="14" width="26.8" style="4" customWidth="1"/>
    <col min="15" max="16" width="11.5"/>
    <col min="18" max="18" width="14.8583333333333" style="4" customWidth="1"/>
    <col min="19" max="19" width="9" style="4"/>
    <col min="20" max="25" width="9" style="6"/>
    <col min="26" max="26" width="6.10833333333333" customWidth="1"/>
  </cols>
  <sheetData>
    <row r="1" s="1" customFormat="1" ht="45" customHeight="1" spans="1:26">
      <c r="A1" s="7" t="s">
        <v>0</v>
      </c>
      <c r="B1" s="8"/>
      <c r="C1" s="8"/>
      <c r="D1" s="8"/>
      <c r="E1" s="8"/>
      <c r="F1" s="16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="1" customFormat="1" ht="32" customHeight="1" spans="1:26">
      <c r="A2" s="9"/>
      <c r="B2" s="9"/>
      <c r="C2" s="9"/>
      <c r="D2" s="10"/>
      <c r="E2" s="17"/>
      <c r="F2" s="18"/>
      <c r="G2" s="19"/>
      <c r="H2" s="10"/>
      <c r="I2" s="17"/>
      <c r="J2" s="10"/>
      <c r="K2" s="10"/>
      <c r="L2" s="10"/>
      <c r="M2" s="10"/>
      <c r="N2" s="24"/>
      <c r="O2" s="10"/>
      <c r="P2" s="10"/>
      <c r="Q2" s="10"/>
      <c r="R2" s="10"/>
      <c r="S2" s="10"/>
      <c r="T2" s="17"/>
      <c r="U2" s="17"/>
      <c r="V2" s="17"/>
      <c r="W2" s="17"/>
      <c r="X2" s="41" t="s">
        <v>1</v>
      </c>
      <c r="Y2" s="42"/>
      <c r="Z2" s="43"/>
    </row>
    <row r="3" s="1" customFormat="1" ht="31" customHeight="1" spans="1:26">
      <c r="A3" s="11" t="s">
        <v>2</v>
      </c>
      <c r="B3" s="11" t="s">
        <v>3</v>
      </c>
      <c r="C3" s="11"/>
      <c r="D3" s="11"/>
      <c r="E3" s="11" t="s">
        <v>4</v>
      </c>
      <c r="F3" s="20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/>
      <c r="L3" s="11" t="s">
        <v>10</v>
      </c>
      <c r="M3" s="25" t="s">
        <v>11</v>
      </c>
      <c r="N3" s="11" t="s">
        <v>12</v>
      </c>
      <c r="O3" s="11" t="s">
        <v>13</v>
      </c>
      <c r="P3" s="11"/>
      <c r="Q3" s="11"/>
      <c r="R3" s="11" t="s">
        <v>14</v>
      </c>
      <c r="S3" s="11" t="s">
        <v>15</v>
      </c>
      <c r="T3" s="11" t="s">
        <v>16</v>
      </c>
      <c r="U3" s="11"/>
      <c r="V3" s="11"/>
      <c r="W3" s="11"/>
      <c r="X3" s="11"/>
      <c r="Y3" s="11"/>
      <c r="Z3" s="11" t="s">
        <v>17</v>
      </c>
    </row>
    <row r="4" s="1" customFormat="1" ht="45" customHeight="1" spans="1:26">
      <c r="A4" s="11"/>
      <c r="B4" s="11" t="s">
        <v>18</v>
      </c>
      <c r="C4" s="11" t="s">
        <v>19</v>
      </c>
      <c r="D4" s="11" t="s">
        <v>20</v>
      </c>
      <c r="E4" s="11"/>
      <c r="F4" s="20"/>
      <c r="G4" s="11"/>
      <c r="H4" s="11"/>
      <c r="I4" s="11"/>
      <c r="J4" s="11" t="s">
        <v>21</v>
      </c>
      <c r="K4" s="11" t="s">
        <v>22</v>
      </c>
      <c r="L4" s="11"/>
      <c r="M4" s="26"/>
      <c r="N4" s="11"/>
      <c r="O4" s="11" t="s">
        <v>23</v>
      </c>
      <c r="P4" s="11" t="s">
        <v>24</v>
      </c>
      <c r="Q4" s="11"/>
      <c r="R4" s="11"/>
      <c r="S4" s="11"/>
      <c r="T4" s="11" t="s">
        <v>25</v>
      </c>
      <c r="U4" s="11" t="s">
        <v>26</v>
      </c>
      <c r="V4" s="11" t="s">
        <v>27</v>
      </c>
      <c r="W4" s="11" t="s">
        <v>24</v>
      </c>
      <c r="X4" s="11"/>
      <c r="Y4" s="11"/>
      <c r="Z4" s="11"/>
    </row>
    <row r="5" s="1" customFormat="1" ht="93" customHeight="1" spans="1:26">
      <c r="A5" s="11"/>
      <c r="B5" s="11"/>
      <c r="C5" s="11"/>
      <c r="D5" s="11"/>
      <c r="E5" s="11"/>
      <c r="F5" s="20"/>
      <c r="G5" s="11"/>
      <c r="H5" s="11"/>
      <c r="I5" s="11"/>
      <c r="J5" s="11"/>
      <c r="K5" s="11"/>
      <c r="L5" s="11"/>
      <c r="M5" s="27"/>
      <c r="N5" s="11"/>
      <c r="O5" s="11"/>
      <c r="P5" s="11" t="s">
        <v>28</v>
      </c>
      <c r="Q5" s="11" t="s">
        <v>29</v>
      </c>
      <c r="R5" s="11"/>
      <c r="S5" s="11"/>
      <c r="T5" s="11"/>
      <c r="U5" s="11"/>
      <c r="V5" s="11"/>
      <c r="W5" s="11" t="s">
        <v>30</v>
      </c>
      <c r="X5" s="11" t="s">
        <v>31</v>
      </c>
      <c r="Y5" s="11" t="s">
        <v>32</v>
      </c>
      <c r="Z5" s="11"/>
    </row>
    <row r="6" s="2" customFormat="1" ht="59" customHeight="1" spans="1:26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28"/>
      <c r="O6" s="14">
        <f>SUM(O7:O155)</f>
        <v>12904.0785</v>
      </c>
      <c r="P6" s="14">
        <f t="shared" ref="P6:Y6" si="0">SUM(P7:P155)</f>
        <v>12019.1135</v>
      </c>
      <c r="Q6" s="14">
        <f t="shared" si="0"/>
        <v>684.965</v>
      </c>
      <c r="R6" s="14"/>
      <c r="S6" s="14"/>
      <c r="T6" s="14">
        <f t="shared" si="0"/>
        <v>433</v>
      </c>
      <c r="U6" s="14">
        <f t="shared" si="0"/>
        <v>85610</v>
      </c>
      <c r="V6" s="14">
        <f t="shared" si="0"/>
        <v>284148</v>
      </c>
      <c r="W6" s="14">
        <f t="shared" si="0"/>
        <v>2</v>
      </c>
      <c r="X6" s="14">
        <f t="shared" si="0"/>
        <v>3511</v>
      </c>
      <c r="Y6" s="14">
        <f t="shared" si="0"/>
        <v>7327</v>
      </c>
      <c r="Z6" s="36"/>
    </row>
    <row r="7" ht="71.25" spans="1:26">
      <c r="A7" s="14">
        <v>1</v>
      </c>
      <c r="B7" s="15" t="s">
        <v>34</v>
      </c>
      <c r="C7" s="15" t="s">
        <v>35</v>
      </c>
      <c r="D7" s="15" t="s">
        <v>36</v>
      </c>
      <c r="E7" s="21" t="s">
        <v>37</v>
      </c>
      <c r="F7" s="15" t="s">
        <v>38</v>
      </c>
      <c r="G7" s="15" t="s">
        <v>39</v>
      </c>
      <c r="H7" s="15" t="s">
        <v>40</v>
      </c>
      <c r="I7" s="15" t="s">
        <v>38</v>
      </c>
      <c r="J7" s="23">
        <v>46082</v>
      </c>
      <c r="K7" s="23">
        <v>46296</v>
      </c>
      <c r="L7" s="15" t="s">
        <v>41</v>
      </c>
      <c r="M7" s="29"/>
      <c r="N7" s="30" t="s">
        <v>42</v>
      </c>
      <c r="O7" s="31">
        <v>80</v>
      </c>
      <c r="P7" s="32">
        <v>70</v>
      </c>
      <c r="Q7" s="32">
        <f>O7-P7</f>
        <v>10</v>
      </c>
      <c r="R7" s="29" t="s">
        <v>43</v>
      </c>
      <c r="S7" s="15" t="s">
        <v>44</v>
      </c>
      <c r="T7" s="37">
        <v>1</v>
      </c>
      <c r="U7" s="37">
        <v>335</v>
      </c>
      <c r="V7" s="37">
        <v>1100</v>
      </c>
      <c r="W7" s="37">
        <v>0</v>
      </c>
      <c r="X7" s="37">
        <v>2</v>
      </c>
      <c r="Y7" s="37">
        <v>3</v>
      </c>
      <c r="Z7" s="44"/>
    </row>
    <row r="8" ht="42.75" spans="1:26">
      <c r="A8" s="14">
        <v>2</v>
      </c>
      <c r="B8" s="15" t="s">
        <v>34</v>
      </c>
      <c r="C8" s="15" t="s">
        <v>35</v>
      </c>
      <c r="D8" s="15" t="s">
        <v>36</v>
      </c>
      <c r="E8" s="21" t="s">
        <v>37</v>
      </c>
      <c r="F8" s="15" t="s">
        <v>45</v>
      </c>
      <c r="G8" s="15" t="s">
        <v>46</v>
      </c>
      <c r="H8" s="15" t="s">
        <v>40</v>
      </c>
      <c r="I8" s="15" t="s">
        <v>45</v>
      </c>
      <c r="J8" s="23">
        <v>46023</v>
      </c>
      <c r="K8" s="23">
        <v>46357</v>
      </c>
      <c r="L8" s="15" t="s">
        <v>41</v>
      </c>
      <c r="M8" s="29"/>
      <c r="N8" s="30" t="s">
        <v>47</v>
      </c>
      <c r="O8" s="31">
        <v>35</v>
      </c>
      <c r="P8" s="32">
        <v>35</v>
      </c>
      <c r="Q8" s="32">
        <f t="shared" ref="Q8:Q13" si="1">O8-P8</f>
        <v>0</v>
      </c>
      <c r="R8" s="38" t="s">
        <v>48</v>
      </c>
      <c r="S8" s="15" t="s">
        <v>49</v>
      </c>
      <c r="T8" s="37">
        <v>1</v>
      </c>
      <c r="U8" s="37">
        <v>670</v>
      </c>
      <c r="V8" s="37">
        <v>1921</v>
      </c>
      <c r="W8" s="37">
        <v>0</v>
      </c>
      <c r="X8" s="37">
        <v>1</v>
      </c>
      <c r="Y8" s="37">
        <v>2</v>
      </c>
      <c r="Z8" s="44"/>
    </row>
    <row r="9" ht="58.5" spans="1:26">
      <c r="A9" s="14">
        <v>3</v>
      </c>
      <c r="B9" s="15" t="s">
        <v>34</v>
      </c>
      <c r="C9" s="15" t="s">
        <v>50</v>
      </c>
      <c r="D9" s="15" t="s">
        <v>51</v>
      </c>
      <c r="E9" s="21" t="s">
        <v>37</v>
      </c>
      <c r="F9" s="15" t="s">
        <v>52</v>
      </c>
      <c r="G9" s="15" t="s">
        <v>53</v>
      </c>
      <c r="H9" s="15" t="s">
        <v>40</v>
      </c>
      <c r="I9" s="15" t="s">
        <v>52</v>
      </c>
      <c r="J9" s="23">
        <v>46143</v>
      </c>
      <c r="K9" s="23">
        <v>46296</v>
      </c>
      <c r="L9" s="15" t="s">
        <v>41</v>
      </c>
      <c r="M9" s="29"/>
      <c r="N9" s="30" t="s">
        <v>54</v>
      </c>
      <c r="O9" s="31">
        <v>20</v>
      </c>
      <c r="P9" s="32">
        <v>16</v>
      </c>
      <c r="Q9" s="32">
        <f t="shared" si="1"/>
        <v>4</v>
      </c>
      <c r="R9" s="29" t="s">
        <v>55</v>
      </c>
      <c r="S9" s="15" t="s">
        <v>56</v>
      </c>
      <c r="T9" s="37">
        <v>1</v>
      </c>
      <c r="U9" s="37">
        <v>6</v>
      </c>
      <c r="V9" s="37">
        <v>16</v>
      </c>
      <c r="W9" s="37">
        <v>0</v>
      </c>
      <c r="X9" s="37">
        <v>3</v>
      </c>
      <c r="Y9" s="37">
        <v>6</v>
      </c>
      <c r="Z9" s="44"/>
    </row>
    <row r="10" ht="57.75" spans="1:26">
      <c r="A10" s="14">
        <v>4</v>
      </c>
      <c r="B10" s="15" t="s">
        <v>34</v>
      </c>
      <c r="C10" s="15" t="s">
        <v>50</v>
      </c>
      <c r="D10" s="15" t="s">
        <v>57</v>
      </c>
      <c r="E10" s="21" t="s">
        <v>37</v>
      </c>
      <c r="F10" s="15" t="s">
        <v>58</v>
      </c>
      <c r="G10" s="15" t="s">
        <v>59</v>
      </c>
      <c r="H10" s="15" t="s">
        <v>40</v>
      </c>
      <c r="I10" s="15" t="s">
        <v>58</v>
      </c>
      <c r="J10" s="23">
        <v>46082</v>
      </c>
      <c r="K10" s="23">
        <v>46266</v>
      </c>
      <c r="L10" s="15" t="s">
        <v>41</v>
      </c>
      <c r="M10" s="29"/>
      <c r="N10" s="30" t="s">
        <v>60</v>
      </c>
      <c r="O10" s="31">
        <v>145.8</v>
      </c>
      <c r="P10" s="32">
        <v>145.8</v>
      </c>
      <c r="Q10" s="32">
        <f t="shared" si="1"/>
        <v>0</v>
      </c>
      <c r="R10" s="29" t="s">
        <v>61</v>
      </c>
      <c r="S10" s="15" t="s">
        <v>56</v>
      </c>
      <c r="T10" s="37">
        <v>1</v>
      </c>
      <c r="U10" s="37">
        <v>20</v>
      </c>
      <c r="V10" s="37">
        <v>53</v>
      </c>
      <c r="W10" s="37">
        <v>0</v>
      </c>
      <c r="X10" s="37">
        <v>3</v>
      </c>
      <c r="Y10" s="37">
        <v>6</v>
      </c>
      <c r="Z10" s="44"/>
    </row>
    <row r="11" ht="42.75" spans="1:26">
      <c r="A11" s="14">
        <v>5</v>
      </c>
      <c r="B11" s="15" t="s">
        <v>34</v>
      </c>
      <c r="C11" s="15" t="s">
        <v>62</v>
      </c>
      <c r="D11" s="15" t="s">
        <v>63</v>
      </c>
      <c r="E11" s="21" t="s">
        <v>37</v>
      </c>
      <c r="F11" s="15" t="s">
        <v>64</v>
      </c>
      <c r="G11" s="15" t="s">
        <v>65</v>
      </c>
      <c r="H11" s="15" t="s">
        <v>40</v>
      </c>
      <c r="I11" s="15" t="s">
        <v>64</v>
      </c>
      <c r="J11" s="23">
        <v>46082</v>
      </c>
      <c r="K11" s="23">
        <v>46296</v>
      </c>
      <c r="L11" s="15" t="s">
        <v>41</v>
      </c>
      <c r="M11" s="29"/>
      <c r="N11" s="30" t="s">
        <v>66</v>
      </c>
      <c r="O11" s="31">
        <v>35</v>
      </c>
      <c r="P11" s="32">
        <v>35</v>
      </c>
      <c r="Q11" s="32">
        <f t="shared" si="1"/>
        <v>0</v>
      </c>
      <c r="R11" s="29" t="s">
        <v>67</v>
      </c>
      <c r="S11" s="15" t="s">
        <v>68</v>
      </c>
      <c r="T11" s="37">
        <v>1</v>
      </c>
      <c r="U11" s="37">
        <v>500</v>
      </c>
      <c r="V11" s="37">
        <v>1500</v>
      </c>
      <c r="W11" s="37">
        <v>0</v>
      </c>
      <c r="X11" s="37">
        <v>39</v>
      </c>
      <c r="Y11" s="37">
        <v>81</v>
      </c>
      <c r="Z11" s="44"/>
    </row>
    <row r="12" ht="85.5" spans="1:26">
      <c r="A12" s="14">
        <v>6</v>
      </c>
      <c r="B12" s="15" t="s">
        <v>69</v>
      </c>
      <c r="C12" s="14" t="s">
        <v>70</v>
      </c>
      <c r="D12" s="14" t="s">
        <v>71</v>
      </c>
      <c r="E12" s="21" t="s">
        <v>37</v>
      </c>
      <c r="F12" s="15" t="s">
        <v>64</v>
      </c>
      <c r="G12" s="15" t="s">
        <v>72</v>
      </c>
      <c r="H12" s="15" t="s">
        <v>40</v>
      </c>
      <c r="I12" s="15" t="s">
        <v>64</v>
      </c>
      <c r="J12" s="23">
        <v>46082</v>
      </c>
      <c r="K12" s="23">
        <v>46296</v>
      </c>
      <c r="L12" s="15" t="s">
        <v>41</v>
      </c>
      <c r="M12" s="29"/>
      <c r="N12" s="30" t="s">
        <v>73</v>
      </c>
      <c r="O12" s="31">
        <v>94.3</v>
      </c>
      <c r="P12" s="32">
        <v>80</v>
      </c>
      <c r="Q12" s="32">
        <f t="shared" si="1"/>
        <v>14.3</v>
      </c>
      <c r="R12" s="29" t="s">
        <v>74</v>
      </c>
      <c r="S12" s="15" t="s">
        <v>68</v>
      </c>
      <c r="T12" s="37">
        <v>1</v>
      </c>
      <c r="U12" s="37">
        <v>501</v>
      </c>
      <c r="V12" s="37">
        <v>1427</v>
      </c>
      <c r="W12" s="37">
        <v>0</v>
      </c>
      <c r="X12" s="37">
        <v>6</v>
      </c>
      <c r="Y12" s="37">
        <v>16</v>
      </c>
      <c r="Z12" s="44"/>
    </row>
    <row r="13" ht="71.25" spans="1:26">
      <c r="A13" s="14">
        <v>7</v>
      </c>
      <c r="B13" s="14" t="s">
        <v>75</v>
      </c>
      <c r="C13" s="14" t="s">
        <v>70</v>
      </c>
      <c r="D13" s="14" t="s">
        <v>76</v>
      </c>
      <c r="E13" s="21" t="s">
        <v>37</v>
      </c>
      <c r="F13" s="15" t="s">
        <v>38</v>
      </c>
      <c r="G13" s="15" t="s">
        <v>77</v>
      </c>
      <c r="H13" s="15" t="s">
        <v>40</v>
      </c>
      <c r="I13" s="15" t="s">
        <v>38</v>
      </c>
      <c r="J13" s="23">
        <v>46082</v>
      </c>
      <c r="K13" s="23">
        <v>46296</v>
      </c>
      <c r="L13" s="15" t="s">
        <v>41</v>
      </c>
      <c r="M13" s="29"/>
      <c r="N13" s="30" t="s">
        <v>78</v>
      </c>
      <c r="O13" s="31">
        <v>112</v>
      </c>
      <c r="P13" s="32">
        <v>90</v>
      </c>
      <c r="Q13" s="32">
        <f t="shared" si="1"/>
        <v>22</v>
      </c>
      <c r="R13" s="29" t="s">
        <v>79</v>
      </c>
      <c r="S13" s="15" t="s">
        <v>68</v>
      </c>
      <c r="T13" s="37">
        <v>1</v>
      </c>
      <c r="U13" s="37">
        <v>335</v>
      </c>
      <c r="V13" s="37">
        <v>1100</v>
      </c>
      <c r="W13" s="37">
        <v>0</v>
      </c>
      <c r="X13" s="37">
        <v>2</v>
      </c>
      <c r="Y13" s="37">
        <v>3</v>
      </c>
      <c r="Z13" s="44"/>
    </row>
    <row r="14" ht="85.5" spans="1:26">
      <c r="A14" s="14">
        <v>8</v>
      </c>
      <c r="B14" s="15" t="s">
        <v>69</v>
      </c>
      <c r="C14" s="14" t="s">
        <v>70</v>
      </c>
      <c r="D14" s="14" t="s">
        <v>71</v>
      </c>
      <c r="E14" s="21" t="s">
        <v>37</v>
      </c>
      <c r="F14" s="15" t="s">
        <v>52</v>
      </c>
      <c r="G14" s="15" t="s">
        <v>80</v>
      </c>
      <c r="H14" s="15" t="s">
        <v>40</v>
      </c>
      <c r="I14" s="15" t="s">
        <v>52</v>
      </c>
      <c r="J14" s="23">
        <v>46082</v>
      </c>
      <c r="K14" s="23">
        <v>46296</v>
      </c>
      <c r="L14" s="15" t="s">
        <v>41</v>
      </c>
      <c r="M14" s="15"/>
      <c r="N14" s="30" t="s">
        <v>81</v>
      </c>
      <c r="O14" s="31">
        <v>15</v>
      </c>
      <c r="P14" s="32">
        <v>12</v>
      </c>
      <c r="Q14" s="32">
        <f t="shared" ref="Q14:Q55" si="2">O14-P14</f>
        <v>3</v>
      </c>
      <c r="R14" s="29" t="s">
        <v>82</v>
      </c>
      <c r="S14" s="15" t="s">
        <v>68</v>
      </c>
      <c r="T14" s="37">
        <v>1</v>
      </c>
      <c r="U14" s="37">
        <v>220</v>
      </c>
      <c r="V14" s="37">
        <v>490</v>
      </c>
      <c r="W14" s="37">
        <v>0</v>
      </c>
      <c r="X14" s="37">
        <v>2</v>
      </c>
      <c r="Y14" s="37">
        <v>4</v>
      </c>
      <c r="Z14" s="44"/>
    </row>
    <row r="15" ht="72.75" spans="1:26">
      <c r="A15" s="14">
        <v>9</v>
      </c>
      <c r="B15" s="14" t="s">
        <v>75</v>
      </c>
      <c r="C15" s="14" t="s">
        <v>70</v>
      </c>
      <c r="D15" s="14" t="s">
        <v>76</v>
      </c>
      <c r="E15" s="21" t="s">
        <v>37</v>
      </c>
      <c r="F15" s="15" t="s">
        <v>83</v>
      </c>
      <c r="G15" s="15" t="s">
        <v>84</v>
      </c>
      <c r="H15" s="15" t="s">
        <v>40</v>
      </c>
      <c r="I15" s="15" t="s">
        <v>83</v>
      </c>
      <c r="J15" s="23">
        <v>46113</v>
      </c>
      <c r="K15" s="23">
        <v>46296</v>
      </c>
      <c r="L15" s="15" t="s">
        <v>41</v>
      </c>
      <c r="M15" s="15"/>
      <c r="N15" s="30" t="s">
        <v>85</v>
      </c>
      <c r="O15" s="31">
        <v>110</v>
      </c>
      <c r="P15" s="32">
        <v>80</v>
      </c>
      <c r="Q15" s="32">
        <f t="shared" si="2"/>
        <v>30</v>
      </c>
      <c r="R15" s="29" t="s">
        <v>79</v>
      </c>
      <c r="S15" s="15" t="s">
        <v>68</v>
      </c>
      <c r="T15" s="37">
        <v>1</v>
      </c>
      <c r="U15" s="37">
        <v>674</v>
      </c>
      <c r="V15" s="37">
        <v>1941</v>
      </c>
      <c r="W15" s="37">
        <v>0</v>
      </c>
      <c r="X15" s="37">
        <v>5</v>
      </c>
      <c r="Y15" s="37">
        <v>8</v>
      </c>
      <c r="Z15" s="44"/>
    </row>
    <row r="16" ht="71.25" spans="1:26">
      <c r="A16" s="14">
        <v>10</v>
      </c>
      <c r="B16" s="14" t="s">
        <v>75</v>
      </c>
      <c r="C16" s="14" t="s">
        <v>70</v>
      </c>
      <c r="D16" s="14" t="s">
        <v>76</v>
      </c>
      <c r="E16" s="21" t="s">
        <v>86</v>
      </c>
      <c r="F16" s="15" t="s">
        <v>87</v>
      </c>
      <c r="G16" s="15" t="s">
        <v>88</v>
      </c>
      <c r="H16" s="15" t="s">
        <v>40</v>
      </c>
      <c r="I16" s="15" t="s">
        <v>87</v>
      </c>
      <c r="J16" s="23">
        <v>46082</v>
      </c>
      <c r="K16" s="23">
        <v>46327</v>
      </c>
      <c r="L16" s="15" t="s">
        <v>89</v>
      </c>
      <c r="M16" s="15"/>
      <c r="N16" s="30" t="s">
        <v>90</v>
      </c>
      <c r="O16" s="31">
        <v>50</v>
      </c>
      <c r="P16" s="32">
        <v>50</v>
      </c>
      <c r="Q16" s="32">
        <f t="shared" si="2"/>
        <v>0</v>
      </c>
      <c r="R16" s="29" t="s">
        <v>91</v>
      </c>
      <c r="S16" s="15" t="s">
        <v>68</v>
      </c>
      <c r="T16" s="37">
        <v>1</v>
      </c>
      <c r="U16" s="37">
        <v>426</v>
      </c>
      <c r="V16" s="37">
        <v>1417</v>
      </c>
      <c r="W16" s="37">
        <v>0</v>
      </c>
      <c r="X16" s="37">
        <v>5</v>
      </c>
      <c r="Y16" s="37">
        <v>10</v>
      </c>
      <c r="Z16" s="44"/>
    </row>
    <row r="17" ht="71.25" spans="1:26">
      <c r="A17" s="14">
        <v>11</v>
      </c>
      <c r="B17" s="14" t="s">
        <v>75</v>
      </c>
      <c r="C17" s="14" t="s">
        <v>70</v>
      </c>
      <c r="D17" s="14" t="s">
        <v>76</v>
      </c>
      <c r="E17" s="21" t="s">
        <v>86</v>
      </c>
      <c r="F17" s="15" t="s">
        <v>92</v>
      </c>
      <c r="G17" s="15" t="s">
        <v>93</v>
      </c>
      <c r="H17" s="15" t="s">
        <v>40</v>
      </c>
      <c r="I17" s="15" t="s">
        <v>92</v>
      </c>
      <c r="J17" s="23">
        <v>46023</v>
      </c>
      <c r="K17" s="23">
        <v>46357</v>
      </c>
      <c r="L17" s="15" t="s">
        <v>89</v>
      </c>
      <c r="M17" s="15"/>
      <c r="N17" s="30" t="s">
        <v>94</v>
      </c>
      <c r="O17" s="31">
        <v>60</v>
      </c>
      <c r="P17" s="32">
        <v>60</v>
      </c>
      <c r="Q17" s="32">
        <f t="shared" si="2"/>
        <v>0</v>
      </c>
      <c r="R17" s="29" t="s">
        <v>95</v>
      </c>
      <c r="S17" s="15" t="s">
        <v>68</v>
      </c>
      <c r="T17" s="37">
        <v>1</v>
      </c>
      <c r="U17" s="37">
        <v>433</v>
      </c>
      <c r="V17" s="37">
        <v>1353</v>
      </c>
      <c r="W17" s="37">
        <v>0</v>
      </c>
      <c r="X17" s="37">
        <v>26</v>
      </c>
      <c r="Y17" s="37">
        <v>74</v>
      </c>
      <c r="Z17" s="44"/>
    </row>
    <row r="18" ht="71.25" spans="1:26">
      <c r="A18" s="14">
        <v>12</v>
      </c>
      <c r="B18" s="14" t="s">
        <v>75</v>
      </c>
      <c r="C18" s="14" t="s">
        <v>70</v>
      </c>
      <c r="D18" s="14" t="s">
        <v>76</v>
      </c>
      <c r="E18" s="21" t="s">
        <v>86</v>
      </c>
      <c r="F18" s="15" t="s">
        <v>96</v>
      </c>
      <c r="G18" s="15" t="s">
        <v>97</v>
      </c>
      <c r="H18" s="15" t="s">
        <v>40</v>
      </c>
      <c r="I18" s="15" t="s">
        <v>96</v>
      </c>
      <c r="J18" s="23">
        <v>46082</v>
      </c>
      <c r="K18" s="23">
        <v>46327</v>
      </c>
      <c r="L18" s="15" t="s">
        <v>89</v>
      </c>
      <c r="M18" s="15"/>
      <c r="N18" s="30" t="s">
        <v>98</v>
      </c>
      <c r="O18" s="31">
        <v>50</v>
      </c>
      <c r="P18" s="32">
        <v>50</v>
      </c>
      <c r="Q18" s="32">
        <f t="shared" si="2"/>
        <v>0</v>
      </c>
      <c r="R18" s="29" t="s">
        <v>99</v>
      </c>
      <c r="S18" s="15" t="s">
        <v>68</v>
      </c>
      <c r="T18" s="37">
        <v>1</v>
      </c>
      <c r="U18" s="37">
        <v>432</v>
      </c>
      <c r="V18" s="37">
        <v>1912</v>
      </c>
      <c r="W18" s="37">
        <v>0</v>
      </c>
      <c r="X18" s="37">
        <v>7</v>
      </c>
      <c r="Y18" s="37">
        <v>17</v>
      </c>
      <c r="Z18" s="44"/>
    </row>
    <row r="19" ht="71.25" spans="1:26">
      <c r="A19" s="14">
        <v>13</v>
      </c>
      <c r="B19" s="14" t="s">
        <v>75</v>
      </c>
      <c r="C19" s="14" t="s">
        <v>70</v>
      </c>
      <c r="D19" s="14" t="s">
        <v>76</v>
      </c>
      <c r="E19" s="21" t="s">
        <v>86</v>
      </c>
      <c r="F19" s="15" t="s">
        <v>100</v>
      </c>
      <c r="G19" s="15" t="s">
        <v>101</v>
      </c>
      <c r="H19" s="15" t="s">
        <v>40</v>
      </c>
      <c r="I19" s="15" t="s">
        <v>100</v>
      </c>
      <c r="J19" s="23">
        <v>46082</v>
      </c>
      <c r="K19" s="23">
        <v>46327</v>
      </c>
      <c r="L19" s="15" t="s">
        <v>89</v>
      </c>
      <c r="M19" s="15"/>
      <c r="N19" s="30" t="s">
        <v>102</v>
      </c>
      <c r="O19" s="31">
        <v>60</v>
      </c>
      <c r="P19" s="32">
        <v>60</v>
      </c>
      <c r="Q19" s="32">
        <f t="shared" si="2"/>
        <v>0</v>
      </c>
      <c r="R19" s="29" t="s">
        <v>99</v>
      </c>
      <c r="S19" s="15" t="s">
        <v>68</v>
      </c>
      <c r="T19" s="37">
        <v>1</v>
      </c>
      <c r="U19" s="37">
        <v>306</v>
      </c>
      <c r="V19" s="37">
        <v>837</v>
      </c>
      <c r="W19" s="37">
        <v>0</v>
      </c>
      <c r="X19" s="37">
        <v>6</v>
      </c>
      <c r="Y19" s="37">
        <v>16</v>
      </c>
      <c r="Z19" s="44"/>
    </row>
    <row r="20" ht="71.25" spans="1:26">
      <c r="A20" s="14">
        <v>14</v>
      </c>
      <c r="B20" s="14" t="s">
        <v>75</v>
      </c>
      <c r="C20" s="14" t="s">
        <v>70</v>
      </c>
      <c r="D20" s="14" t="s">
        <v>76</v>
      </c>
      <c r="E20" s="21" t="s">
        <v>86</v>
      </c>
      <c r="F20" s="15" t="s">
        <v>103</v>
      </c>
      <c r="G20" s="15" t="s">
        <v>104</v>
      </c>
      <c r="H20" s="15" t="s">
        <v>40</v>
      </c>
      <c r="I20" s="15" t="s">
        <v>103</v>
      </c>
      <c r="J20" s="23">
        <v>46023</v>
      </c>
      <c r="K20" s="23">
        <v>46357</v>
      </c>
      <c r="L20" s="15" t="s">
        <v>89</v>
      </c>
      <c r="M20" s="15"/>
      <c r="N20" s="30" t="s">
        <v>105</v>
      </c>
      <c r="O20" s="31">
        <v>191.6</v>
      </c>
      <c r="P20" s="32">
        <v>191.6</v>
      </c>
      <c r="Q20" s="32">
        <f t="shared" si="2"/>
        <v>0</v>
      </c>
      <c r="R20" s="29" t="s">
        <v>106</v>
      </c>
      <c r="S20" s="15" t="s">
        <v>68</v>
      </c>
      <c r="T20" s="37">
        <v>1</v>
      </c>
      <c r="U20" s="37">
        <v>958</v>
      </c>
      <c r="V20" s="37">
        <v>3473</v>
      </c>
      <c r="W20" s="37">
        <v>0</v>
      </c>
      <c r="X20" s="37">
        <v>6</v>
      </c>
      <c r="Y20" s="37">
        <v>15</v>
      </c>
      <c r="Z20" s="44"/>
    </row>
    <row r="21" ht="71.25" spans="1:26">
      <c r="A21" s="14">
        <v>15</v>
      </c>
      <c r="B21" s="14" t="s">
        <v>75</v>
      </c>
      <c r="C21" s="14" t="s">
        <v>70</v>
      </c>
      <c r="D21" s="14" t="s">
        <v>76</v>
      </c>
      <c r="E21" s="21" t="s">
        <v>86</v>
      </c>
      <c r="F21" s="15" t="s">
        <v>58</v>
      </c>
      <c r="G21" s="15" t="s">
        <v>107</v>
      </c>
      <c r="H21" s="15" t="s">
        <v>40</v>
      </c>
      <c r="I21" s="15" t="s">
        <v>58</v>
      </c>
      <c r="J21" s="23">
        <v>46023</v>
      </c>
      <c r="K21" s="23">
        <v>46357</v>
      </c>
      <c r="L21" s="15" t="s">
        <v>89</v>
      </c>
      <c r="M21" s="15"/>
      <c r="N21" s="30" t="s">
        <v>108</v>
      </c>
      <c r="O21" s="31">
        <v>90</v>
      </c>
      <c r="P21" s="32">
        <v>90</v>
      </c>
      <c r="Q21" s="32">
        <f t="shared" si="2"/>
        <v>0</v>
      </c>
      <c r="R21" s="29" t="s">
        <v>106</v>
      </c>
      <c r="S21" s="15" t="s">
        <v>68</v>
      </c>
      <c r="T21" s="37">
        <v>1</v>
      </c>
      <c r="U21" s="37">
        <v>450</v>
      </c>
      <c r="V21" s="37">
        <v>1300</v>
      </c>
      <c r="W21" s="37">
        <v>0</v>
      </c>
      <c r="X21" s="37">
        <v>3</v>
      </c>
      <c r="Y21" s="37">
        <v>11</v>
      </c>
      <c r="Z21" s="44"/>
    </row>
    <row r="22" ht="71.25" spans="1:26">
      <c r="A22" s="14">
        <v>16</v>
      </c>
      <c r="B22" s="14" t="s">
        <v>75</v>
      </c>
      <c r="C22" s="14" t="s">
        <v>70</v>
      </c>
      <c r="D22" s="14" t="s">
        <v>76</v>
      </c>
      <c r="E22" s="21" t="s">
        <v>86</v>
      </c>
      <c r="F22" s="15" t="s">
        <v>109</v>
      </c>
      <c r="G22" s="15" t="s">
        <v>110</v>
      </c>
      <c r="H22" s="15" t="s">
        <v>40</v>
      </c>
      <c r="I22" s="15" t="s">
        <v>109</v>
      </c>
      <c r="J22" s="23">
        <v>46082</v>
      </c>
      <c r="K22" s="23">
        <v>46327</v>
      </c>
      <c r="L22" s="15" t="s">
        <v>89</v>
      </c>
      <c r="M22" s="15"/>
      <c r="N22" s="30" t="s">
        <v>111</v>
      </c>
      <c r="O22" s="31">
        <v>84</v>
      </c>
      <c r="P22" s="32">
        <v>84</v>
      </c>
      <c r="Q22" s="32">
        <f t="shared" si="2"/>
        <v>0</v>
      </c>
      <c r="R22" s="29" t="s">
        <v>99</v>
      </c>
      <c r="S22" s="15" t="s">
        <v>68</v>
      </c>
      <c r="T22" s="37">
        <v>1</v>
      </c>
      <c r="U22" s="37">
        <v>528</v>
      </c>
      <c r="V22" s="37">
        <v>1434</v>
      </c>
      <c r="W22" s="37">
        <v>0</v>
      </c>
      <c r="X22" s="37">
        <v>4</v>
      </c>
      <c r="Y22" s="37">
        <v>10</v>
      </c>
      <c r="Z22" s="44"/>
    </row>
    <row r="23" ht="71.25" spans="1:26">
      <c r="A23" s="14">
        <v>17</v>
      </c>
      <c r="B23" s="14" t="s">
        <v>75</v>
      </c>
      <c r="C23" s="14" t="s">
        <v>70</v>
      </c>
      <c r="D23" s="14" t="s">
        <v>76</v>
      </c>
      <c r="E23" s="21" t="s">
        <v>86</v>
      </c>
      <c r="F23" s="15" t="s">
        <v>112</v>
      </c>
      <c r="G23" s="15" t="s">
        <v>113</v>
      </c>
      <c r="H23" s="15" t="s">
        <v>40</v>
      </c>
      <c r="I23" s="15" t="s">
        <v>112</v>
      </c>
      <c r="J23" s="23">
        <v>46082</v>
      </c>
      <c r="K23" s="23">
        <v>46327</v>
      </c>
      <c r="L23" s="15" t="s">
        <v>89</v>
      </c>
      <c r="M23" s="15"/>
      <c r="N23" s="30" t="s">
        <v>114</v>
      </c>
      <c r="O23" s="31">
        <v>200</v>
      </c>
      <c r="P23" s="32">
        <v>200</v>
      </c>
      <c r="Q23" s="32">
        <f t="shared" si="2"/>
        <v>0</v>
      </c>
      <c r="R23" s="29" t="s">
        <v>99</v>
      </c>
      <c r="S23" s="15" t="s">
        <v>68</v>
      </c>
      <c r="T23" s="37">
        <v>1</v>
      </c>
      <c r="U23" s="37">
        <v>806</v>
      </c>
      <c r="V23" s="37">
        <v>3064</v>
      </c>
      <c r="W23" s="37">
        <v>0</v>
      </c>
      <c r="X23" s="37">
        <v>18</v>
      </c>
      <c r="Y23" s="37">
        <v>42</v>
      </c>
      <c r="Z23" s="44"/>
    </row>
    <row r="24" ht="71.25" spans="1:26">
      <c r="A24" s="14">
        <v>18</v>
      </c>
      <c r="B24" s="14" t="s">
        <v>75</v>
      </c>
      <c r="C24" s="14" t="s">
        <v>70</v>
      </c>
      <c r="D24" s="14" t="s">
        <v>76</v>
      </c>
      <c r="E24" s="21" t="s">
        <v>86</v>
      </c>
      <c r="F24" s="15" t="s">
        <v>115</v>
      </c>
      <c r="G24" s="15" t="s">
        <v>116</v>
      </c>
      <c r="H24" s="15" t="s">
        <v>40</v>
      </c>
      <c r="I24" s="15" t="s">
        <v>115</v>
      </c>
      <c r="J24" s="23">
        <v>46082</v>
      </c>
      <c r="K24" s="23">
        <v>46327</v>
      </c>
      <c r="L24" s="15" t="s">
        <v>89</v>
      </c>
      <c r="M24" s="15"/>
      <c r="N24" s="30" t="s">
        <v>117</v>
      </c>
      <c r="O24" s="31">
        <v>80</v>
      </c>
      <c r="P24" s="32">
        <v>80</v>
      </c>
      <c r="Q24" s="32">
        <f t="shared" si="2"/>
        <v>0</v>
      </c>
      <c r="R24" s="29" t="s">
        <v>99</v>
      </c>
      <c r="S24" s="15" t="s">
        <v>68</v>
      </c>
      <c r="T24" s="37">
        <v>1</v>
      </c>
      <c r="U24" s="37">
        <v>1018</v>
      </c>
      <c r="V24" s="37">
        <v>3360</v>
      </c>
      <c r="W24" s="37">
        <v>0</v>
      </c>
      <c r="X24" s="37">
        <v>9</v>
      </c>
      <c r="Y24" s="37">
        <v>18</v>
      </c>
      <c r="Z24" s="44"/>
    </row>
    <row r="25" ht="85.5" spans="1:26">
      <c r="A25" s="14">
        <v>19</v>
      </c>
      <c r="B25" s="15" t="s">
        <v>69</v>
      </c>
      <c r="C25" s="14" t="s">
        <v>70</v>
      </c>
      <c r="D25" s="14" t="s">
        <v>71</v>
      </c>
      <c r="E25" s="21" t="s">
        <v>118</v>
      </c>
      <c r="F25" s="15" t="s">
        <v>119</v>
      </c>
      <c r="G25" s="15" t="s">
        <v>120</v>
      </c>
      <c r="H25" s="15" t="s">
        <v>40</v>
      </c>
      <c r="I25" s="15" t="s">
        <v>119</v>
      </c>
      <c r="J25" s="23">
        <v>46082</v>
      </c>
      <c r="K25" s="23">
        <v>46235</v>
      </c>
      <c r="L25" s="15" t="s">
        <v>121</v>
      </c>
      <c r="M25" s="15"/>
      <c r="N25" s="30" t="s">
        <v>122</v>
      </c>
      <c r="O25" s="31">
        <v>30</v>
      </c>
      <c r="P25" s="32">
        <v>30</v>
      </c>
      <c r="Q25" s="32">
        <f t="shared" si="2"/>
        <v>0</v>
      </c>
      <c r="R25" s="29" t="s">
        <v>123</v>
      </c>
      <c r="S25" s="15" t="s">
        <v>68</v>
      </c>
      <c r="T25" s="37">
        <v>1</v>
      </c>
      <c r="U25" s="37">
        <v>243</v>
      </c>
      <c r="V25" s="37">
        <v>864</v>
      </c>
      <c r="W25" s="37">
        <v>0</v>
      </c>
      <c r="X25" s="37">
        <v>10</v>
      </c>
      <c r="Y25" s="37">
        <v>24</v>
      </c>
      <c r="Z25" s="44"/>
    </row>
    <row r="26" ht="85.5" spans="1:26">
      <c r="A26" s="14">
        <v>20</v>
      </c>
      <c r="B26" s="15" t="s">
        <v>69</v>
      </c>
      <c r="C26" s="14" t="s">
        <v>70</v>
      </c>
      <c r="D26" s="14" t="s">
        <v>71</v>
      </c>
      <c r="E26" s="21" t="s">
        <v>118</v>
      </c>
      <c r="F26" s="15" t="s">
        <v>124</v>
      </c>
      <c r="G26" s="15" t="s">
        <v>125</v>
      </c>
      <c r="H26" s="15" t="s">
        <v>40</v>
      </c>
      <c r="I26" s="15" t="s">
        <v>124</v>
      </c>
      <c r="J26" s="23">
        <v>46113</v>
      </c>
      <c r="K26" s="23">
        <v>46235</v>
      </c>
      <c r="L26" s="15" t="s">
        <v>121</v>
      </c>
      <c r="M26" s="15"/>
      <c r="N26" s="30" t="s">
        <v>126</v>
      </c>
      <c r="O26" s="31">
        <v>108</v>
      </c>
      <c r="P26" s="32">
        <v>108</v>
      </c>
      <c r="Q26" s="32">
        <f t="shared" si="2"/>
        <v>0</v>
      </c>
      <c r="R26" s="29" t="s">
        <v>127</v>
      </c>
      <c r="S26" s="15" t="s">
        <v>68</v>
      </c>
      <c r="T26" s="37">
        <v>1</v>
      </c>
      <c r="U26" s="37">
        <v>389</v>
      </c>
      <c r="V26" s="37">
        <v>1089</v>
      </c>
      <c r="W26" s="37">
        <v>1</v>
      </c>
      <c r="X26" s="37">
        <v>82</v>
      </c>
      <c r="Y26" s="37">
        <v>245</v>
      </c>
      <c r="Z26" s="44"/>
    </row>
    <row r="27" ht="57" spans="1:26">
      <c r="A27" s="14">
        <v>21</v>
      </c>
      <c r="B27" s="15" t="s">
        <v>34</v>
      </c>
      <c r="C27" s="15" t="s">
        <v>35</v>
      </c>
      <c r="D27" s="15" t="s">
        <v>128</v>
      </c>
      <c r="E27" s="21" t="s">
        <v>118</v>
      </c>
      <c r="F27" s="15" t="s">
        <v>129</v>
      </c>
      <c r="G27" s="15" t="s">
        <v>130</v>
      </c>
      <c r="H27" s="15" t="s">
        <v>40</v>
      </c>
      <c r="I27" s="15" t="s">
        <v>129</v>
      </c>
      <c r="J27" s="23">
        <v>46082</v>
      </c>
      <c r="K27" s="23">
        <v>46143</v>
      </c>
      <c r="L27" s="15" t="s">
        <v>121</v>
      </c>
      <c r="M27" s="15"/>
      <c r="N27" s="33" t="s">
        <v>131</v>
      </c>
      <c r="O27" s="31">
        <v>73</v>
      </c>
      <c r="P27" s="32">
        <v>70</v>
      </c>
      <c r="Q27" s="32">
        <f t="shared" si="2"/>
        <v>3</v>
      </c>
      <c r="R27" s="29" t="s">
        <v>132</v>
      </c>
      <c r="S27" s="15" t="s">
        <v>68</v>
      </c>
      <c r="T27" s="37">
        <v>1</v>
      </c>
      <c r="U27" s="37">
        <v>650</v>
      </c>
      <c r="V27" s="37">
        <v>2760</v>
      </c>
      <c r="W27" s="37">
        <v>0</v>
      </c>
      <c r="X27" s="37">
        <v>21</v>
      </c>
      <c r="Y27" s="37">
        <v>34</v>
      </c>
      <c r="Z27" s="44"/>
    </row>
    <row r="28" ht="72" spans="1:26">
      <c r="A28" s="14">
        <v>22</v>
      </c>
      <c r="B28" s="15" t="s">
        <v>34</v>
      </c>
      <c r="C28" s="15" t="s">
        <v>35</v>
      </c>
      <c r="D28" s="15" t="s">
        <v>36</v>
      </c>
      <c r="E28" s="21" t="s">
        <v>118</v>
      </c>
      <c r="F28" s="15" t="s">
        <v>124</v>
      </c>
      <c r="G28" s="15" t="s">
        <v>133</v>
      </c>
      <c r="H28" s="15" t="s">
        <v>40</v>
      </c>
      <c r="I28" s="15" t="s">
        <v>124</v>
      </c>
      <c r="J28" s="23">
        <v>46113</v>
      </c>
      <c r="K28" s="23">
        <v>46174</v>
      </c>
      <c r="L28" s="15" t="s">
        <v>121</v>
      </c>
      <c r="M28" s="15"/>
      <c r="N28" s="30" t="s">
        <v>134</v>
      </c>
      <c r="O28" s="31">
        <v>28</v>
      </c>
      <c r="P28" s="32">
        <v>28</v>
      </c>
      <c r="Q28" s="32">
        <f t="shared" si="2"/>
        <v>0</v>
      </c>
      <c r="R28" s="29" t="s">
        <v>135</v>
      </c>
      <c r="S28" s="15" t="s">
        <v>56</v>
      </c>
      <c r="T28" s="37">
        <v>1</v>
      </c>
      <c r="U28" s="37">
        <v>389</v>
      </c>
      <c r="V28" s="37">
        <v>1089</v>
      </c>
      <c r="W28" s="37">
        <v>1</v>
      </c>
      <c r="X28" s="37">
        <v>82</v>
      </c>
      <c r="Y28" s="37">
        <v>245</v>
      </c>
      <c r="Z28" s="44"/>
    </row>
    <row r="29" ht="57.75" spans="1:26">
      <c r="A29" s="14">
        <v>23</v>
      </c>
      <c r="B29" s="15" t="s">
        <v>34</v>
      </c>
      <c r="C29" s="15" t="s">
        <v>35</v>
      </c>
      <c r="D29" s="15" t="s">
        <v>128</v>
      </c>
      <c r="E29" s="21" t="s">
        <v>136</v>
      </c>
      <c r="F29" s="15" t="s">
        <v>137</v>
      </c>
      <c r="G29" s="15" t="s">
        <v>138</v>
      </c>
      <c r="H29" s="15" t="s">
        <v>40</v>
      </c>
      <c r="I29" s="15" t="s">
        <v>137</v>
      </c>
      <c r="J29" s="23">
        <v>46143</v>
      </c>
      <c r="K29" s="23">
        <v>46296</v>
      </c>
      <c r="L29" s="15" t="s">
        <v>139</v>
      </c>
      <c r="M29" s="15"/>
      <c r="N29" s="30" t="s">
        <v>140</v>
      </c>
      <c r="O29" s="31">
        <v>100</v>
      </c>
      <c r="P29" s="32">
        <v>70</v>
      </c>
      <c r="Q29" s="32">
        <f t="shared" si="2"/>
        <v>30</v>
      </c>
      <c r="R29" s="29" t="s">
        <v>141</v>
      </c>
      <c r="S29" s="15" t="s">
        <v>56</v>
      </c>
      <c r="T29" s="37">
        <v>1</v>
      </c>
      <c r="U29" s="37">
        <v>700</v>
      </c>
      <c r="V29" s="37">
        <v>1985</v>
      </c>
      <c r="W29" s="37">
        <v>0</v>
      </c>
      <c r="X29" s="37">
        <v>28</v>
      </c>
      <c r="Y29" s="37">
        <v>88</v>
      </c>
      <c r="Z29" s="44"/>
    </row>
    <row r="30" ht="57" spans="1:26">
      <c r="A30" s="14">
        <v>24</v>
      </c>
      <c r="B30" s="15" t="s">
        <v>34</v>
      </c>
      <c r="C30" s="15" t="s">
        <v>35</v>
      </c>
      <c r="D30" s="15" t="s">
        <v>36</v>
      </c>
      <c r="E30" s="21" t="s">
        <v>136</v>
      </c>
      <c r="F30" s="15" t="s">
        <v>142</v>
      </c>
      <c r="G30" s="15" t="s">
        <v>143</v>
      </c>
      <c r="H30" s="15" t="s">
        <v>40</v>
      </c>
      <c r="I30" s="15" t="s">
        <v>142</v>
      </c>
      <c r="J30" s="23">
        <v>46174</v>
      </c>
      <c r="K30" s="23">
        <v>46235</v>
      </c>
      <c r="L30" s="15" t="s">
        <v>139</v>
      </c>
      <c r="M30" s="15"/>
      <c r="N30" s="30" t="s">
        <v>144</v>
      </c>
      <c r="O30" s="31">
        <v>76</v>
      </c>
      <c r="P30" s="32">
        <v>76</v>
      </c>
      <c r="Q30" s="32">
        <f t="shared" si="2"/>
        <v>0</v>
      </c>
      <c r="R30" s="29" t="s">
        <v>145</v>
      </c>
      <c r="S30" s="15" t="s">
        <v>56</v>
      </c>
      <c r="T30" s="37">
        <v>1</v>
      </c>
      <c r="U30" s="37">
        <v>1290</v>
      </c>
      <c r="V30" s="37">
        <v>3800</v>
      </c>
      <c r="W30" s="37">
        <v>0</v>
      </c>
      <c r="X30" s="37">
        <v>3</v>
      </c>
      <c r="Y30" s="37">
        <v>5</v>
      </c>
      <c r="Z30" s="44"/>
    </row>
    <row r="31" ht="57" spans="1:26">
      <c r="A31" s="14">
        <v>25</v>
      </c>
      <c r="B31" s="15" t="s">
        <v>34</v>
      </c>
      <c r="C31" s="15" t="s">
        <v>50</v>
      </c>
      <c r="D31" s="15" t="s">
        <v>57</v>
      </c>
      <c r="E31" s="21" t="s">
        <v>136</v>
      </c>
      <c r="F31" s="15" t="s">
        <v>146</v>
      </c>
      <c r="G31" s="15" t="s">
        <v>147</v>
      </c>
      <c r="H31" s="15" t="s">
        <v>40</v>
      </c>
      <c r="I31" s="15" t="s">
        <v>146</v>
      </c>
      <c r="J31" s="23">
        <v>46113</v>
      </c>
      <c r="K31" s="23">
        <v>46174</v>
      </c>
      <c r="L31" s="15" t="s">
        <v>139</v>
      </c>
      <c r="M31" s="15"/>
      <c r="N31" s="30" t="s">
        <v>148</v>
      </c>
      <c r="O31" s="31">
        <v>70</v>
      </c>
      <c r="P31" s="32">
        <v>70</v>
      </c>
      <c r="Q31" s="32">
        <f t="shared" si="2"/>
        <v>0</v>
      </c>
      <c r="R31" s="29" t="s">
        <v>149</v>
      </c>
      <c r="S31" s="15" t="s">
        <v>56</v>
      </c>
      <c r="T31" s="37">
        <v>1</v>
      </c>
      <c r="U31" s="37">
        <v>517</v>
      </c>
      <c r="V31" s="37">
        <v>1749</v>
      </c>
      <c r="W31" s="37">
        <v>0</v>
      </c>
      <c r="X31" s="37">
        <v>2</v>
      </c>
      <c r="Y31" s="37">
        <v>4</v>
      </c>
      <c r="Z31" s="44"/>
    </row>
    <row r="32" ht="57" spans="1:26">
      <c r="A32" s="14">
        <v>26</v>
      </c>
      <c r="B32" s="15" t="s">
        <v>34</v>
      </c>
      <c r="C32" s="15" t="s">
        <v>35</v>
      </c>
      <c r="D32" s="15" t="s">
        <v>36</v>
      </c>
      <c r="E32" s="21" t="s">
        <v>136</v>
      </c>
      <c r="F32" s="15" t="s">
        <v>150</v>
      </c>
      <c r="G32" s="15" t="s">
        <v>151</v>
      </c>
      <c r="H32" s="15" t="s">
        <v>40</v>
      </c>
      <c r="I32" s="15" t="s">
        <v>150</v>
      </c>
      <c r="J32" s="23">
        <v>46113</v>
      </c>
      <c r="K32" s="23">
        <v>46235</v>
      </c>
      <c r="L32" s="15" t="s">
        <v>139</v>
      </c>
      <c r="M32" s="15"/>
      <c r="N32" s="30" t="s">
        <v>152</v>
      </c>
      <c r="O32" s="31">
        <v>72</v>
      </c>
      <c r="P32" s="31">
        <v>70</v>
      </c>
      <c r="Q32" s="32">
        <f t="shared" si="2"/>
        <v>2</v>
      </c>
      <c r="R32" s="29" t="s">
        <v>153</v>
      </c>
      <c r="S32" s="15" t="s">
        <v>56</v>
      </c>
      <c r="T32" s="37">
        <v>1</v>
      </c>
      <c r="U32" s="37">
        <v>492</v>
      </c>
      <c r="V32" s="37">
        <v>1523</v>
      </c>
      <c r="W32" s="37">
        <v>0</v>
      </c>
      <c r="X32" s="37">
        <v>3</v>
      </c>
      <c r="Y32" s="37">
        <v>8</v>
      </c>
      <c r="Z32" s="44"/>
    </row>
    <row r="33" ht="57" spans="1:26">
      <c r="A33" s="14">
        <v>27</v>
      </c>
      <c r="B33" s="15" t="s">
        <v>34</v>
      </c>
      <c r="C33" s="15" t="s">
        <v>35</v>
      </c>
      <c r="D33" s="15" t="s">
        <v>36</v>
      </c>
      <c r="E33" s="21" t="s">
        <v>136</v>
      </c>
      <c r="F33" s="15" t="s">
        <v>154</v>
      </c>
      <c r="G33" s="15" t="s">
        <v>155</v>
      </c>
      <c r="H33" s="15" t="s">
        <v>40</v>
      </c>
      <c r="I33" s="15" t="s">
        <v>154</v>
      </c>
      <c r="J33" s="23">
        <v>46082</v>
      </c>
      <c r="K33" s="23">
        <v>46327</v>
      </c>
      <c r="L33" s="15" t="s">
        <v>139</v>
      </c>
      <c r="M33" s="15"/>
      <c r="N33" s="30" t="s">
        <v>156</v>
      </c>
      <c r="O33" s="31">
        <v>75.5</v>
      </c>
      <c r="P33" s="32">
        <v>70</v>
      </c>
      <c r="Q33" s="32">
        <f t="shared" si="2"/>
        <v>5.5</v>
      </c>
      <c r="R33" s="29" t="s">
        <v>157</v>
      </c>
      <c r="S33" s="15" t="s">
        <v>56</v>
      </c>
      <c r="T33" s="37">
        <v>1</v>
      </c>
      <c r="U33" s="37">
        <v>447</v>
      </c>
      <c r="V33" s="37">
        <v>1470</v>
      </c>
      <c r="W33" s="37">
        <v>0</v>
      </c>
      <c r="X33" s="37">
        <v>1</v>
      </c>
      <c r="Y33" s="37">
        <v>1</v>
      </c>
      <c r="Z33" s="44"/>
    </row>
    <row r="34" ht="71.25" spans="1:26">
      <c r="A34" s="14">
        <v>28</v>
      </c>
      <c r="B34" s="14" t="s">
        <v>75</v>
      </c>
      <c r="C34" s="14" t="s">
        <v>70</v>
      </c>
      <c r="D34" s="14" t="s">
        <v>76</v>
      </c>
      <c r="E34" s="21" t="s">
        <v>136</v>
      </c>
      <c r="F34" s="15" t="s">
        <v>158</v>
      </c>
      <c r="G34" s="15" t="s">
        <v>159</v>
      </c>
      <c r="H34" s="15" t="s">
        <v>40</v>
      </c>
      <c r="I34" s="15" t="s">
        <v>158</v>
      </c>
      <c r="J34" s="23">
        <v>46143</v>
      </c>
      <c r="K34" s="23">
        <v>46235</v>
      </c>
      <c r="L34" s="15" t="s">
        <v>139</v>
      </c>
      <c r="M34" s="15"/>
      <c r="N34" s="30" t="s">
        <v>160</v>
      </c>
      <c r="O34" s="31">
        <v>17</v>
      </c>
      <c r="P34" s="32">
        <v>14</v>
      </c>
      <c r="Q34" s="32">
        <f t="shared" si="2"/>
        <v>3</v>
      </c>
      <c r="R34" s="29" t="s">
        <v>161</v>
      </c>
      <c r="S34" s="15" t="s">
        <v>68</v>
      </c>
      <c r="T34" s="37">
        <v>1</v>
      </c>
      <c r="U34" s="37">
        <v>700</v>
      </c>
      <c r="V34" s="37">
        <v>2868</v>
      </c>
      <c r="W34" s="37">
        <v>0</v>
      </c>
      <c r="X34" s="37">
        <v>5</v>
      </c>
      <c r="Y34" s="37">
        <v>9</v>
      </c>
      <c r="Z34" s="44"/>
    </row>
    <row r="35" s="3" customFormat="1" ht="71.25" spans="1:26">
      <c r="A35" s="14">
        <v>29</v>
      </c>
      <c r="B35" s="14" t="s">
        <v>75</v>
      </c>
      <c r="C35" s="14" t="s">
        <v>70</v>
      </c>
      <c r="D35" s="14" t="s">
        <v>76</v>
      </c>
      <c r="E35" s="21" t="s">
        <v>136</v>
      </c>
      <c r="F35" s="15" t="s">
        <v>162</v>
      </c>
      <c r="G35" s="15" t="s">
        <v>163</v>
      </c>
      <c r="H35" s="15" t="s">
        <v>40</v>
      </c>
      <c r="I35" s="15" t="s">
        <v>162</v>
      </c>
      <c r="J35" s="23">
        <v>46143</v>
      </c>
      <c r="K35" s="23">
        <v>46266</v>
      </c>
      <c r="L35" s="15" t="s">
        <v>139</v>
      </c>
      <c r="M35" s="15"/>
      <c r="N35" s="34" t="s">
        <v>164</v>
      </c>
      <c r="O35" s="35">
        <v>106</v>
      </c>
      <c r="P35" s="36">
        <v>102</v>
      </c>
      <c r="Q35" s="32">
        <f t="shared" si="2"/>
        <v>4</v>
      </c>
      <c r="R35" s="39" t="s">
        <v>165</v>
      </c>
      <c r="S35" s="15" t="s">
        <v>68</v>
      </c>
      <c r="T35" s="40">
        <v>1</v>
      </c>
      <c r="U35" s="40">
        <v>530</v>
      </c>
      <c r="V35" s="40">
        <v>1761</v>
      </c>
      <c r="W35" s="40">
        <v>0</v>
      </c>
      <c r="X35" s="40">
        <v>5</v>
      </c>
      <c r="Y35" s="40">
        <v>13</v>
      </c>
      <c r="Z35" s="45"/>
    </row>
    <row r="36" s="3" customFormat="1" ht="71.25" spans="1:26">
      <c r="A36" s="14">
        <v>30</v>
      </c>
      <c r="B36" s="14" t="s">
        <v>75</v>
      </c>
      <c r="C36" s="14" t="s">
        <v>70</v>
      </c>
      <c r="D36" s="14" t="s">
        <v>76</v>
      </c>
      <c r="E36" s="21" t="s">
        <v>136</v>
      </c>
      <c r="F36" s="15" t="s">
        <v>166</v>
      </c>
      <c r="G36" s="15" t="s">
        <v>167</v>
      </c>
      <c r="H36" s="15" t="s">
        <v>40</v>
      </c>
      <c r="I36" s="15" t="s">
        <v>166</v>
      </c>
      <c r="J36" s="23">
        <v>46082</v>
      </c>
      <c r="K36" s="23">
        <v>46296</v>
      </c>
      <c r="L36" s="15" t="s">
        <v>139</v>
      </c>
      <c r="M36" s="15"/>
      <c r="N36" s="34" t="s">
        <v>168</v>
      </c>
      <c r="O36" s="35">
        <v>153</v>
      </c>
      <c r="P36" s="36">
        <v>150</v>
      </c>
      <c r="Q36" s="32">
        <f t="shared" si="2"/>
        <v>3</v>
      </c>
      <c r="R36" s="39" t="s">
        <v>169</v>
      </c>
      <c r="S36" s="15" t="s">
        <v>68</v>
      </c>
      <c r="T36" s="40">
        <v>1</v>
      </c>
      <c r="U36" s="40">
        <v>740</v>
      </c>
      <c r="V36" s="40">
        <v>2120</v>
      </c>
      <c r="W36" s="40">
        <v>0</v>
      </c>
      <c r="X36" s="40">
        <v>3</v>
      </c>
      <c r="Y36" s="40">
        <v>5</v>
      </c>
      <c r="Z36" s="45"/>
    </row>
    <row r="37" s="3" customFormat="1" ht="85.5" spans="1:26">
      <c r="A37" s="14">
        <v>31</v>
      </c>
      <c r="B37" s="15" t="s">
        <v>69</v>
      </c>
      <c r="C37" s="14" t="s">
        <v>70</v>
      </c>
      <c r="D37" s="14" t="s">
        <v>71</v>
      </c>
      <c r="E37" s="21" t="s">
        <v>136</v>
      </c>
      <c r="F37" s="15" t="s">
        <v>170</v>
      </c>
      <c r="G37" s="15" t="s">
        <v>171</v>
      </c>
      <c r="H37" s="15" t="s">
        <v>40</v>
      </c>
      <c r="I37" s="15" t="s">
        <v>170</v>
      </c>
      <c r="J37" s="23">
        <v>46143</v>
      </c>
      <c r="K37" s="23">
        <v>46296</v>
      </c>
      <c r="L37" s="15" t="s">
        <v>139</v>
      </c>
      <c r="M37" s="15"/>
      <c r="N37" s="34" t="s">
        <v>172</v>
      </c>
      <c r="O37" s="35">
        <v>36</v>
      </c>
      <c r="P37" s="36">
        <v>35</v>
      </c>
      <c r="Q37" s="32">
        <f t="shared" si="2"/>
        <v>1</v>
      </c>
      <c r="R37" s="39" t="s">
        <v>173</v>
      </c>
      <c r="S37" s="15" t="s">
        <v>68</v>
      </c>
      <c r="T37" s="40">
        <v>1</v>
      </c>
      <c r="U37" s="40">
        <v>395</v>
      </c>
      <c r="V37" s="40">
        <v>1405</v>
      </c>
      <c r="W37" s="40">
        <v>0</v>
      </c>
      <c r="X37" s="40">
        <v>4</v>
      </c>
      <c r="Y37" s="40">
        <v>8</v>
      </c>
      <c r="Z37" s="45"/>
    </row>
    <row r="38" s="3" customFormat="1" ht="71.25" spans="1:26">
      <c r="A38" s="14">
        <v>32</v>
      </c>
      <c r="B38" s="14" t="s">
        <v>75</v>
      </c>
      <c r="C38" s="14" t="s">
        <v>70</v>
      </c>
      <c r="D38" s="14" t="s">
        <v>76</v>
      </c>
      <c r="E38" s="21" t="s">
        <v>136</v>
      </c>
      <c r="F38" s="15" t="s">
        <v>146</v>
      </c>
      <c r="G38" s="15" t="s">
        <v>174</v>
      </c>
      <c r="H38" s="15" t="s">
        <v>40</v>
      </c>
      <c r="I38" s="15" t="s">
        <v>146</v>
      </c>
      <c r="J38" s="23">
        <v>46082</v>
      </c>
      <c r="K38" s="23">
        <v>46143</v>
      </c>
      <c r="L38" s="15" t="s">
        <v>139</v>
      </c>
      <c r="M38" s="15"/>
      <c r="N38" s="34" t="s">
        <v>175</v>
      </c>
      <c r="O38" s="35">
        <v>20</v>
      </c>
      <c r="P38" s="36">
        <v>20</v>
      </c>
      <c r="Q38" s="32">
        <f t="shared" si="2"/>
        <v>0</v>
      </c>
      <c r="R38" s="39" t="s">
        <v>176</v>
      </c>
      <c r="S38" s="15" t="s">
        <v>68</v>
      </c>
      <c r="T38" s="40">
        <v>1</v>
      </c>
      <c r="U38" s="40">
        <v>180</v>
      </c>
      <c r="V38" s="40">
        <v>630</v>
      </c>
      <c r="W38" s="40">
        <v>0</v>
      </c>
      <c r="X38" s="40">
        <v>2</v>
      </c>
      <c r="Y38" s="40">
        <v>4</v>
      </c>
      <c r="Z38" s="45"/>
    </row>
    <row r="39" s="3" customFormat="1" ht="71.25" spans="1:26">
      <c r="A39" s="14">
        <v>33</v>
      </c>
      <c r="B39" s="14" t="s">
        <v>75</v>
      </c>
      <c r="C39" s="14" t="s">
        <v>70</v>
      </c>
      <c r="D39" s="14" t="s">
        <v>76</v>
      </c>
      <c r="E39" s="21" t="s">
        <v>136</v>
      </c>
      <c r="F39" s="15" t="s">
        <v>177</v>
      </c>
      <c r="G39" s="15" t="s">
        <v>178</v>
      </c>
      <c r="H39" s="15" t="s">
        <v>40</v>
      </c>
      <c r="I39" s="15" t="s">
        <v>177</v>
      </c>
      <c r="J39" s="23">
        <v>46143</v>
      </c>
      <c r="K39" s="23">
        <v>46204</v>
      </c>
      <c r="L39" s="15" t="s">
        <v>139</v>
      </c>
      <c r="M39" s="15"/>
      <c r="N39" s="34" t="s">
        <v>179</v>
      </c>
      <c r="O39" s="35">
        <v>60</v>
      </c>
      <c r="P39" s="36">
        <v>55</v>
      </c>
      <c r="Q39" s="32">
        <f t="shared" si="2"/>
        <v>5</v>
      </c>
      <c r="R39" s="39" t="s">
        <v>180</v>
      </c>
      <c r="S39" s="15" t="s">
        <v>68</v>
      </c>
      <c r="T39" s="40">
        <v>1</v>
      </c>
      <c r="U39" s="40">
        <v>493</v>
      </c>
      <c r="V39" s="40">
        <v>1613</v>
      </c>
      <c r="W39" s="40">
        <v>0</v>
      </c>
      <c r="X39" s="40">
        <v>1</v>
      </c>
      <c r="Y39" s="40">
        <v>1</v>
      </c>
      <c r="Z39" s="45"/>
    </row>
    <row r="40" s="3" customFormat="1" ht="71.25" spans="1:26">
      <c r="A40" s="14">
        <v>34</v>
      </c>
      <c r="B40" s="14" t="s">
        <v>75</v>
      </c>
      <c r="C40" s="14" t="s">
        <v>70</v>
      </c>
      <c r="D40" s="14" t="s">
        <v>76</v>
      </c>
      <c r="E40" s="21" t="s">
        <v>136</v>
      </c>
      <c r="F40" s="15" t="s">
        <v>181</v>
      </c>
      <c r="G40" s="15" t="s">
        <v>182</v>
      </c>
      <c r="H40" s="15" t="s">
        <v>40</v>
      </c>
      <c r="I40" s="15" t="s">
        <v>181</v>
      </c>
      <c r="J40" s="23">
        <v>46082</v>
      </c>
      <c r="K40" s="23">
        <v>46266</v>
      </c>
      <c r="L40" s="15" t="s">
        <v>139</v>
      </c>
      <c r="M40" s="15"/>
      <c r="N40" s="34" t="s">
        <v>183</v>
      </c>
      <c r="O40" s="35">
        <v>38</v>
      </c>
      <c r="P40" s="36">
        <v>30</v>
      </c>
      <c r="Q40" s="32">
        <f t="shared" si="2"/>
        <v>8</v>
      </c>
      <c r="R40" s="39" t="s">
        <v>184</v>
      </c>
      <c r="S40" s="15" t="s">
        <v>68</v>
      </c>
      <c r="T40" s="40">
        <v>1</v>
      </c>
      <c r="U40" s="40">
        <v>60</v>
      </c>
      <c r="V40" s="40">
        <v>300</v>
      </c>
      <c r="W40" s="40">
        <v>0</v>
      </c>
      <c r="X40" s="40">
        <v>0</v>
      </c>
      <c r="Y40" s="40">
        <v>0</v>
      </c>
      <c r="Z40" s="45"/>
    </row>
    <row r="41" s="3" customFormat="1" ht="85.5" spans="1:26">
      <c r="A41" s="14">
        <v>35</v>
      </c>
      <c r="B41" s="15" t="s">
        <v>69</v>
      </c>
      <c r="C41" s="14" t="s">
        <v>70</v>
      </c>
      <c r="D41" s="14" t="s">
        <v>71</v>
      </c>
      <c r="E41" s="21" t="s">
        <v>136</v>
      </c>
      <c r="F41" s="15" t="s">
        <v>177</v>
      </c>
      <c r="G41" s="15" t="s">
        <v>185</v>
      </c>
      <c r="H41" s="15" t="s">
        <v>40</v>
      </c>
      <c r="I41" s="15" t="s">
        <v>177</v>
      </c>
      <c r="J41" s="23">
        <v>46082</v>
      </c>
      <c r="K41" s="23">
        <v>46174</v>
      </c>
      <c r="L41" s="15" t="s">
        <v>139</v>
      </c>
      <c r="M41" s="15"/>
      <c r="N41" s="34" t="s">
        <v>186</v>
      </c>
      <c r="O41" s="35">
        <v>70</v>
      </c>
      <c r="P41" s="36">
        <v>65</v>
      </c>
      <c r="Q41" s="32">
        <f t="shared" si="2"/>
        <v>5</v>
      </c>
      <c r="R41" s="39" t="s">
        <v>187</v>
      </c>
      <c r="S41" s="15" t="s">
        <v>68</v>
      </c>
      <c r="T41" s="40">
        <v>1</v>
      </c>
      <c r="U41" s="40">
        <v>493</v>
      </c>
      <c r="V41" s="40">
        <v>1613</v>
      </c>
      <c r="W41" s="40">
        <v>0</v>
      </c>
      <c r="X41" s="40">
        <v>1</v>
      </c>
      <c r="Y41" s="40">
        <v>1</v>
      </c>
      <c r="Z41" s="45"/>
    </row>
    <row r="42" s="3" customFormat="1" ht="85.5" spans="1:26">
      <c r="A42" s="14">
        <v>36</v>
      </c>
      <c r="B42" s="15" t="s">
        <v>69</v>
      </c>
      <c r="C42" s="14" t="s">
        <v>70</v>
      </c>
      <c r="D42" s="14" t="s">
        <v>71</v>
      </c>
      <c r="E42" s="21" t="s">
        <v>136</v>
      </c>
      <c r="F42" s="15" t="s">
        <v>188</v>
      </c>
      <c r="G42" s="15" t="s">
        <v>189</v>
      </c>
      <c r="H42" s="15" t="s">
        <v>40</v>
      </c>
      <c r="I42" s="15" t="s">
        <v>188</v>
      </c>
      <c r="J42" s="23">
        <v>46235</v>
      </c>
      <c r="K42" s="23">
        <v>46296</v>
      </c>
      <c r="L42" s="15" t="s">
        <v>139</v>
      </c>
      <c r="M42" s="15"/>
      <c r="N42" s="34" t="s">
        <v>190</v>
      </c>
      <c r="O42" s="35">
        <v>30</v>
      </c>
      <c r="P42" s="36">
        <v>28</v>
      </c>
      <c r="Q42" s="32">
        <f t="shared" si="2"/>
        <v>2</v>
      </c>
      <c r="R42" s="39" t="s">
        <v>191</v>
      </c>
      <c r="S42" s="15" t="s">
        <v>68</v>
      </c>
      <c r="T42" s="40">
        <v>1</v>
      </c>
      <c r="U42" s="40">
        <v>486</v>
      </c>
      <c r="V42" s="40">
        <v>1906</v>
      </c>
      <c r="W42" s="40">
        <v>0</v>
      </c>
      <c r="X42" s="40">
        <v>3</v>
      </c>
      <c r="Y42" s="40">
        <v>6</v>
      </c>
      <c r="Z42" s="45"/>
    </row>
    <row r="43" s="3" customFormat="1" ht="42.75" spans="1:26">
      <c r="A43" s="14">
        <v>37</v>
      </c>
      <c r="B43" s="15" t="s">
        <v>69</v>
      </c>
      <c r="C43" s="15" t="s">
        <v>192</v>
      </c>
      <c r="D43" s="15" t="s">
        <v>193</v>
      </c>
      <c r="E43" s="21" t="s">
        <v>136</v>
      </c>
      <c r="F43" s="15" t="s">
        <v>194</v>
      </c>
      <c r="G43" s="15" t="s">
        <v>195</v>
      </c>
      <c r="H43" s="15" t="s">
        <v>40</v>
      </c>
      <c r="I43" s="15" t="s">
        <v>194</v>
      </c>
      <c r="J43" s="23">
        <v>46143</v>
      </c>
      <c r="K43" s="23">
        <v>46235</v>
      </c>
      <c r="L43" s="15" t="s">
        <v>139</v>
      </c>
      <c r="M43" s="15"/>
      <c r="N43" s="34" t="s">
        <v>196</v>
      </c>
      <c r="O43" s="35">
        <v>20</v>
      </c>
      <c r="P43" s="36">
        <v>18</v>
      </c>
      <c r="Q43" s="32">
        <f t="shared" ref="Q43:Q72" si="3">O43-P43</f>
        <v>2</v>
      </c>
      <c r="R43" s="34" t="s">
        <v>197</v>
      </c>
      <c r="S43" s="15" t="s">
        <v>68</v>
      </c>
      <c r="T43" s="40">
        <v>1</v>
      </c>
      <c r="U43" s="40">
        <v>1317</v>
      </c>
      <c r="V43" s="40">
        <v>3775</v>
      </c>
      <c r="W43" s="40">
        <v>0</v>
      </c>
      <c r="X43" s="40">
        <v>5</v>
      </c>
      <c r="Y43" s="40">
        <v>11</v>
      </c>
      <c r="Z43" s="45"/>
    </row>
    <row r="44" s="3" customFormat="1" ht="85.5" spans="1:26">
      <c r="A44" s="14">
        <v>38</v>
      </c>
      <c r="B44" s="15" t="s">
        <v>69</v>
      </c>
      <c r="C44" s="14" t="s">
        <v>70</v>
      </c>
      <c r="D44" s="14" t="s">
        <v>71</v>
      </c>
      <c r="E44" s="21" t="s">
        <v>136</v>
      </c>
      <c r="F44" s="15" t="s">
        <v>198</v>
      </c>
      <c r="G44" s="15" t="s">
        <v>199</v>
      </c>
      <c r="H44" s="15" t="s">
        <v>40</v>
      </c>
      <c r="I44" s="15" t="s">
        <v>198</v>
      </c>
      <c r="J44" s="23">
        <v>46082</v>
      </c>
      <c r="K44" s="23">
        <v>46357</v>
      </c>
      <c r="L44" s="15" t="s">
        <v>139</v>
      </c>
      <c r="M44" s="15"/>
      <c r="N44" s="34" t="s">
        <v>200</v>
      </c>
      <c r="O44" s="35">
        <v>74.7</v>
      </c>
      <c r="P44" s="36">
        <v>74.7</v>
      </c>
      <c r="Q44" s="32">
        <f t="shared" si="3"/>
        <v>0</v>
      </c>
      <c r="R44" s="39" t="s">
        <v>201</v>
      </c>
      <c r="S44" s="15" t="s">
        <v>68</v>
      </c>
      <c r="T44" s="40">
        <v>1</v>
      </c>
      <c r="U44" s="40">
        <v>512</v>
      </c>
      <c r="V44" s="40">
        <v>1816</v>
      </c>
      <c r="W44" s="40">
        <v>0</v>
      </c>
      <c r="X44" s="40">
        <v>4</v>
      </c>
      <c r="Y44" s="40">
        <v>17</v>
      </c>
      <c r="Z44" s="45"/>
    </row>
    <row r="45" s="3" customFormat="1" ht="42.75" spans="1:26">
      <c r="A45" s="14">
        <v>39</v>
      </c>
      <c r="B45" s="15" t="s">
        <v>69</v>
      </c>
      <c r="C45" s="15" t="s">
        <v>192</v>
      </c>
      <c r="D45" s="15" t="s">
        <v>193</v>
      </c>
      <c r="E45" s="21" t="s">
        <v>136</v>
      </c>
      <c r="F45" s="15" t="s">
        <v>202</v>
      </c>
      <c r="G45" s="15" t="s">
        <v>203</v>
      </c>
      <c r="H45" s="15" t="s">
        <v>40</v>
      </c>
      <c r="I45" s="15" t="s">
        <v>202</v>
      </c>
      <c r="J45" s="23">
        <v>46204</v>
      </c>
      <c r="K45" s="23">
        <v>46266</v>
      </c>
      <c r="L45" s="15" t="s">
        <v>139</v>
      </c>
      <c r="M45" s="15"/>
      <c r="N45" s="34" t="s">
        <v>204</v>
      </c>
      <c r="O45" s="35">
        <v>15</v>
      </c>
      <c r="P45" s="36">
        <v>14</v>
      </c>
      <c r="Q45" s="32">
        <f t="shared" si="3"/>
        <v>1</v>
      </c>
      <c r="R45" s="39" t="s">
        <v>205</v>
      </c>
      <c r="S45" s="15" t="s">
        <v>68</v>
      </c>
      <c r="T45" s="40">
        <v>1</v>
      </c>
      <c r="U45" s="40">
        <v>256</v>
      </c>
      <c r="V45" s="40">
        <v>851</v>
      </c>
      <c r="W45" s="40">
        <v>0</v>
      </c>
      <c r="X45" s="40">
        <v>2</v>
      </c>
      <c r="Y45" s="40">
        <v>3</v>
      </c>
      <c r="Z45" s="45"/>
    </row>
    <row r="46" s="3" customFormat="1" ht="85.5" spans="1:26">
      <c r="A46" s="14">
        <v>40</v>
      </c>
      <c r="B46" s="15" t="s">
        <v>69</v>
      </c>
      <c r="C46" s="14" t="s">
        <v>70</v>
      </c>
      <c r="D46" s="14" t="s">
        <v>71</v>
      </c>
      <c r="E46" s="21" t="s">
        <v>136</v>
      </c>
      <c r="F46" s="15" t="s">
        <v>206</v>
      </c>
      <c r="G46" s="15" t="s">
        <v>207</v>
      </c>
      <c r="H46" s="15" t="s">
        <v>40</v>
      </c>
      <c r="I46" s="15" t="s">
        <v>206</v>
      </c>
      <c r="J46" s="23">
        <v>46082</v>
      </c>
      <c r="K46" s="23">
        <v>46357</v>
      </c>
      <c r="L46" s="15" t="s">
        <v>139</v>
      </c>
      <c r="M46" s="15"/>
      <c r="N46" s="34" t="s">
        <v>208</v>
      </c>
      <c r="O46" s="35">
        <v>60</v>
      </c>
      <c r="P46" s="36">
        <v>55</v>
      </c>
      <c r="Q46" s="32">
        <f t="shared" si="3"/>
        <v>5</v>
      </c>
      <c r="R46" s="39" t="s">
        <v>209</v>
      </c>
      <c r="S46" s="15" t="s">
        <v>68</v>
      </c>
      <c r="T46" s="40">
        <v>1</v>
      </c>
      <c r="U46" s="40">
        <v>1100</v>
      </c>
      <c r="V46" s="40">
        <v>5510</v>
      </c>
      <c r="W46" s="40">
        <v>0</v>
      </c>
      <c r="X46" s="40">
        <v>6</v>
      </c>
      <c r="Y46" s="40">
        <v>18</v>
      </c>
      <c r="Z46" s="45"/>
    </row>
    <row r="47" s="3" customFormat="1" ht="158.25" spans="1:26">
      <c r="A47" s="14">
        <v>41</v>
      </c>
      <c r="B47" s="15" t="s">
        <v>69</v>
      </c>
      <c r="C47" s="15" t="s">
        <v>192</v>
      </c>
      <c r="D47" s="15" t="s">
        <v>210</v>
      </c>
      <c r="E47" s="21" t="s">
        <v>136</v>
      </c>
      <c r="F47" s="15" t="s">
        <v>142</v>
      </c>
      <c r="G47" s="15" t="s">
        <v>211</v>
      </c>
      <c r="H47" s="15" t="s">
        <v>40</v>
      </c>
      <c r="I47" s="15" t="s">
        <v>142</v>
      </c>
      <c r="J47" s="23">
        <v>46143</v>
      </c>
      <c r="K47" s="23">
        <v>46235</v>
      </c>
      <c r="L47" s="15" t="s">
        <v>139</v>
      </c>
      <c r="M47" s="15"/>
      <c r="N47" s="34" t="s">
        <v>212</v>
      </c>
      <c r="O47" s="35">
        <v>72</v>
      </c>
      <c r="P47" s="36">
        <v>72</v>
      </c>
      <c r="Q47" s="32">
        <f t="shared" si="3"/>
        <v>0</v>
      </c>
      <c r="R47" s="39" t="s">
        <v>213</v>
      </c>
      <c r="S47" s="15" t="s">
        <v>68</v>
      </c>
      <c r="T47" s="40">
        <v>1</v>
      </c>
      <c r="U47" s="40">
        <v>1290</v>
      </c>
      <c r="V47" s="40">
        <v>3800</v>
      </c>
      <c r="W47" s="40">
        <v>0</v>
      </c>
      <c r="X47" s="40">
        <v>3</v>
      </c>
      <c r="Y47" s="40">
        <v>5</v>
      </c>
      <c r="Z47" s="45"/>
    </row>
    <row r="48" s="3" customFormat="1" ht="71.25" spans="1:26">
      <c r="A48" s="14">
        <v>42</v>
      </c>
      <c r="B48" s="14" t="s">
        <v>75</v>
      </c>
      <c r="C48" s="14" t="s">
        <v>70</v>
      </c>
      <c r="D48" s="14" t="s">
        <v>76</v>
      </c>
      <c r="E48" s="21" t="s">
        <v>136</v>
      </c>
      <c r="F48" s="15" t="s">
        <v>214</v>
      </c>
      <c r="G48" s="15" t="s">
        <v>215</v>
      </c>
      <c r="H48" s="15" t="s">
        <v>40</v>
      </c>
      <c r="I48" s="15" t="s">
        <v>214</v>
      </c>
      <c r="J48" s="23">
        <v>46143</v>
      </c>
      <c r="K48" s="23">
        <v>46327</v>
      </c>
      <c r="L48" s="15" t="s">
        <v>139</v>
      </c>
      <c r="M48" s="15"/>
      <c r="N48" s="34" t="s">
        <v>216</v>
      </c>
      <c r="O48" s="35">
        <v>61.1</v>
      </c>
      <c r="P48" s="36">
        <v>58.88</v>
      </c>
      <c r="Q48" s="32">
        <f t="shared" si="3"/>
        <v>2.22</v>
      </c>
      <c r="R48" s="39" t="s">
        <v>217</v>
      </c>
      <c r="S48" s="15" t="s">
        <v>68</v>
      </c>
      <c r="T48" s="40">
        <v>1</v>
      </c>
      <c r="U48" s="40">
        <v>150</v>
      </c>
      <c r="V48" s="40">
        <v>721</v>
      </c>
      <c r="W48" s="40">
        <v>0</v>
      </c>
      <c r="X48" s="40">
        <v>6</v>
      </c>
      <c r="Y48" s="40">
        <v>15</v>
      </c>
      <c r="Z48" s="45"/>
    </row>
    <row r="49" s="3" customFormat="1" ht="71.25" spans="1:26">
      <c r="A49" s="14">
        <v>43</v>
      </c>
      <c r="B49" s="14" t="s">
        <v>75</v>
      </c>
      <c r="C49" s="14" t="s">
        <v>70</v>
      </c>
      <c r="D49" s="14" t="s">
        <v>76</v>
      </c>
      <c r="E49" s="21" t="s">
        <v>136</v>
      </c>
      <c r="F49" s="15" t="s">
        <v>218</v>
      </c>
      <c r="G49" s="15" t="s">
        <v>219</v>
      </c>
      <c r="H49" s="15" t="s">
        <v>40</v>
      </c>
      <c r="I49" s="15" t="s">
        <v>218</v>
      </c>
      <c r="J49" s="23">
        <v>46143</v>
      </c>
      <c r="K49" s="23">
        <v>46296</v>
      </c>
      <c r="L49" s="15" t="s">
        <v>139</v>
      </c>
      <c r="M49" s="15"/>
      <c r="N49" s="34" t="s">
        <v>220</v>
      </c>
      <c r="O49" s="35">
        <v>33.6</v>
      </c>
      <c r="P49" s="36">
        <v>30</v>
      </c>
      <c r="Q49" s="32">
        <f t="shared" si="3"/>
        <v>3.6</v>
      </c>
      <c r="R49" s="39" t="s">
        <v>221</v>
      </c>
      <c r="S49" s="15" t="s">
        <v>68</v>
      </c>
      <c r="T49" s="40">
        <v>1</v>
      </c>
      <c r="U49" s="40">
        <v>603</v>
      </c>
      <c r="V49" s="40">
        <v>2466</v>
      </c>
      <c r="W49" s="40">
        <v>0</v>
      </c>
      <c r="X49" s="40">
        <v>4</v>
      </c>
      <c r="Y49" s="40">
        <v>8</v>
      </c>
      <c r="Z49" s="45"/>
    </row>
    <row r="50" s="3" customFormat="1" ht="85.5" spans="1:26">
      <c r="A50" s="14">
        <v>44</v>
      </c>
      <c r="B50" s="15" t="s">
        <v>69</v>
      </c>
      <c r="C50" s="14" t="s">
        <v>70</v>
      </c>
      <c r="D50" s="14" t="s">
        <v>71</v>
      </c>
      <c r="E50" s="21" t="s">
        <v>136</v>
      </c>
      <c r="F50" s="15" t="s">
        <v>202</v>
      </c>
      <c r="G50" s="15" t="s">
        <v>222</v>
      </c>
      <c r="H50" s="15" t="s">
        <v>40</v>
      </c>
      <c r="I50" s="15" t="s">
        <v>202</v>
      </c>
      <c r="J50" s="23">
        <v>46174</v>
      </c>
      <c r="K50" s="23">
        <v>46235</v>
      </c>
      <c r="L50" s="15" t="s">
        <v>139</v>
      </c>
      <c r="M50" s="15"/>
      <c r="N50" s="34" t="s">
        <v>223</v>
      </c>
      <c r="O50" s="35">
        <v>90</v>
      </c>
      <c r="P50" s="36">
        <v>87</v>
      </c>
      <c r="Q50" s="32">
        <f t="shared" si="3"/>
        <v>3</v>
      </c>
      <c r="R50" s="39" t="s">
        <v>224</v>
      </c>
      <c r="S50" s="15" t="s">
        <v>68</v>
      </c>
      <c r="T50" s="40">
        <v>1</v>
      </c>
      <c r="U50" s="40">
        <v>256</v>
      </c>
      <c r="V50" s="40">
        <v>851</v>
      </c>
      <c r="W50" s="40">
        <v>0</v>
      </c>
      <c r="X50" s="40">
        <v>2</v>
      </c>
      <c r="Y50" s="40">
        <v>3</v>
      </c>
      <c r="Z50" s="45"/>
    </row>
    <row r="51" s="3" customFormat="1" ht="85.5" spans="1:26">
      <c r="A51" s="14">
        <v>45</v>
      </c>
      <c r="B51" s="15" t="s">
        <v>69</v>
      </c>
      <c r="C51" s="14" t="s">
        <v>70</v>
      </c>
      <c r="D51" s="14" t="s">
        <v>71</v>
      </c>
      <c r="E51" s="21" t="s">
        <v>136</v>
      </c>
      <c r="F51" s="15" t="s">
        <v>162</v>
      </c>
      <c r="G51" s="15" t="s">
        <v>225</v>
      </c>
      <c r="H51" s="15" t="s">
        <v>40</v>
      </c>
      <c r="I51" s="15" t="s">
        <v>162</v>
      </c>
      <c r="J51" s="23">
        <v>46174</v>
      </c>
      <c r="K51" s="23">
        <v>46235</v>
      </c>
      <c r="L51" s="15" t="s">
        <v>139</v>
      </c>
      <c r="M51" s="15"/>
      <c r="N51" s="34" t="s">
        <v>226</v>
      </c>
      <c r="O51" s="35">
        <v>200</v>
      </c>
      <c r="P51" s="36">
        <v>196</v>
      </c>
      <c r="Q51" s="32">
        <f t="shared" si="3"/>
        <v>4</v>
      </c>
      <c r="R51" s="39" t="s">
        <v>224</v>
      </c>
      <c r="S51" s="15" t="s">
        <v>68</v>
      </c>
      <c r="T51" s="40">
        <v>1</v>
      </c>
      <c r="U51" s="40">
        <v>530</v>
      </c>
      <c r="V51" s="40">
        <v>1761</v>
      </c>
      <c r="W51" s="40">
        <v>0</v>
      </c>
      <c r="X51" s="40">
        <v>5</v>
      </c>
      <c r="Y51" s="40">
        <v>13</v>
      </c>
      <c r="Z51" s="45"/>
    </row>
    <row r="52" s="3" customFormat="1" ht="85.5" spans="1:26">
      <c r="A52" s="14">
        <v>46</v>
      </c>
      <c r="B52" s="15" t="s">
        <v>69</v>
      </c>
      <c r="C52" s="14" t="s">
        <v>70</v>
      </c>
      <c r="D52" s="14" t="s">
        <v>71</v>
      </c>
      <c r="E52" s="21" t="s">
        <v>136</v>
      </c>
      <c r="F52" s="15" t="s">
        <v>227</v>
      </c>
      <c r="G52" s="15" t="s">
        <v>228</v>
      </c>
      <c r="H52" s="15" t="s">
        <v>40</v>
      </c>
      <c r="I52" s="15" t="s">
        <v>227</v>
      </c>
      <c r="J52" s="23">
        <v>46082</v>
      </c>
      <c r="K52" s="23">
        <v>46357</v>
      </c>
      <c r="L52" s="15" t="s">
        <v>139</v>
      </c>
      <c r="M52" s="15"/>
      <c r="N52" s="34" t="s">
        <v>229</v>
      </c>
      <c r="O52" s="35">
        <v>70</v>
      </c>
      <c r="P52" s="36">
        <v>70</v>
      </c>
      <c r="Q52" s="32">
        <f t="shared" si="3"/>
        <v>0</v>
      </c>
      <c r="R52" s="39" t="s">
        <v>201</v>
      </c>
      <c r="S52" s="15" t="s">
        <v>68</v>
      </c>
      <c r="T52" s="40">
        <v>1</v>
      </c>
      <c r="U52" s="40">
        <v>425</v>
      </c>
      <c r="V52" s="40">
        <v>1520</v>
      </c>
      <c r="W52" s="40">
        <v>0</v>
      </c>
      <c r="X52" s="40">
        <v>0</v>
      </c>
      <c r="Y52" s="40">
        <v>0</v>
      </c>
      <c r="Z52" s="45"/>
    </row>
    <row r="53" s="3" customFormat="1" ht="74.25" spans="1:26">
      <c r="A53" s="14">
        <v>47</v>
      </c>
      <c r="B53" s="15" t="s">
        <v>34</v>
      </c>
      <c r="C53" s="15" t="s">
        <v>35</v>
      </c>
      <c r="D53" s="15" t="s">
        <v>36</v>
      </c>
      <c r="E53" s="22" t="s">
        <v>230</v>
      </c>
      <c r="F53" s="15" t="s">
        <v>231</v>
      </c>
      <c r="G53" s="15" t="s">
        <v>232</v>
      </c>
      <c r="H53" s="15" t="s">
        <v>40</v>
      </c>
      <c r="I53" s="15" t="s">
        <v>231</v>
      </c>
      <c r="J53" s="23">
        <v>46082</v>
      </c>
      <c r="K53" s="23">
        <v>46266</v>
      </c>
      <c r="L53" s="15" t="s">
        <v>233</v>
      </c>
      <c r="M53" s="15"/>
      <c r="N53" s="34" t="s">
        <v>234</v>
      </c>
      <c r="O53" s="35">
        <v>30</v>
      </c>
      <c r="P53" s="36">
        <v>30</v>
      </c>
      <c r="Q53" s="32">
        <f t="shared" si="3"/>
        <v>0</v>
      </c>
      <c r="R53" s="39" t="s">
        <v>235</v>
      </c>
      <c r="S53" s="15" t="s">
        <v>56</v>
      </c>
      <c r="T53" s="40">
        <v>1</v>
      </c>
      <c r="U53" s="40">
        <v>585</v>
      </c>
      <c r="V53" s="40">
        <v>1440</v>
      </c>
      <c r="W53" s="40">
        <v>0</v>
      </c>
      <c r="X53" s="40">
        <v>1</v>
      </c>
      <c r="Y53" s="40">
        <v>3</v>
      </c>
      <c r="Z53" s="45"/>
    </row>
    <row r="54" s="3" customFormat="1" ht="71.25" spans="1:26">
      <c r="A54" s="14">
        <v>48</v>
      </c>
      <c r="B54" s="14" t="s">
        <v>75</v>
      </c>
      <c r="C54" s="14" t="s">
        <v>70</v>
      </c>
      <c r="D54" s="14" t="s">
        <v>76</v>
      </c>
      <c r="E54" s="22" t="s">
        <v>230</v>
      </c>
      <c r="F54" s="15" t="s">
        <v>236</v>
      </c>
      <c r="G54" s="15" t="s">
        <v>237</v>
      </c>
      <c r="H54" s="15" t="s">
        <v>40</v>
      </c>
      <c r="I54" s="15" t="s">
        <v>236</v>
      </c>
      <c r="J54" s="23">
        <v>46082</v>
      </c>
      <c r="K54" s="23">
        <v>46357</v>
      </c>
      <c r="L54" s="15" t="s">
        <v>233</v>
      </c>
      <c r="M54" s="15"/>
      <c r="N54" s="34" t="s">
        <v>238</v>
      </c>
      <c r="O54" s="35">
        <v>45</v>
      </c>
      <c r="P54" s="36">
        <v>30</v>
      </c>
      <c r="Q54" s="32">
        <f t="shared" si="3"/>
        <v>15</v>
      </c>
      <c r="R54" s="39" t="s">
        <v>239</v>
      </c>
      <c r="S54" s="15" t="s">
        <v>68</v>
      </c>
      <c r="T54" s="40">
        <v>1</v>
      </c>
      <c r="U54" s="40">
        <v>398</v>
      </c>
      <c r="V54" s="40">
        <v>1083</v>
      </c>
      <c r="W54" s="40">
        <v>0</v>
      </c>
      <c r="X54" s="40">
        <v>1</v>
      </c>
      <c r="Y54" s="40">
        <v>3</v>
      </c>
      <c r="Z54" s="45"/>
    </row>
    <row r="55" s="3" customFormat="1" ht="71.25" spans="1:26">
      <c r="A55" s="14">
        <v>49</v>
      </c>
      <c r="B55" s="14" t="s">
        <v>75</v>
      </c>
      <c r="C55" s="14" t="s">
        <v>70</v>
      </c>
      <c r="D55" s="14" t="s">
        <v>76</v>
      </c>
      <c r="E55" s="22" t="s">
        <v>230</v>
      </c>
      <c r="F55" s="15" t="s">
        <v>231</v>
      </c>
      <c r="G55" s="15" t="s">
        <v>240</v>
      </c>
      <c r="H55" s="15" t="s">
        <v>40</v>
      </c>
      <c r="I55" s="15" t="s">
        <v>231</v>
      </c>
      <c r="J55" s="23">
        <v>46082</v>
      </c>
      <c r="K55" s="23">
        <v>46174</v>
      </c>
      <c r="L55" s="15" t="s">
        <v>233</v>
      </c>
      <c r="M55" s="15"/>
      <c r="N55" s="34" t="s">
        <v>241</v>
      </c>
      <c r="O55" s="35">
        <v>80</v>
      </c>
      <c r="P55" s="36">
        <v>80</v>
      </c>
      <c r="Q55" s="32">
        <f t="shared" si="3"/>
        <v>0</v>
      </c>
      <c r="R55" s="39" t="s">
        <v>242</v>
      </c>
      <c r="S55" s="15" t="s">
        <v>68</v>
      </c>
      <c r="T55" s="40">
        <v>1</v>
      </c>
      <c r="U55" s="40">
        <v>585</v>
      </c>
      <c r="V55" s="40">
        <v>1440</v>
      </c>
      <c r="W55" s="40">
        <v>0</v>
      </c>
      <c r="X55" s="40">
        <v>1</v>
      </c>
      <c r="Y55" s="40">
        <v>3</v>
      </c>
      <c r="Z55" s="45"/>
    </row>
    <row r="56" s="3" customFormat="1" ht="85.5" spans="1:26">
      <c r="A56" s="14">
        <v>50</v>
      </c>
      <c r="B56" s="15" t="s">
        <v>69</v>
      </c>
      <c r="C56" s="14" t="s">
        <v>70</v>
      </c>
      <c r="D56" s="14" t="s">
        <v>71</v>
      </c>
      <c r="E56" s="22" t="s">
        <v>230</v>
      </c>
      <c r="F56" s="15" t="s">
        <v>243</v>
      </c>
      <c r="G56" s="15" t="s">
        <v>244</v>
      </c>
      <c r="H56" s="15" t="s">
        <v>40</v>
      </c>
      <c r="I56" s="15" t="s">
        <v>243</v>
      </c>
      <c r="J56" s="23">
        <v>46082</v>
      </c>
      <c r="K56" s="23">
        <v>46296</v>
      </c>
      <c r="L56" s="15" t="s">
        <v>233</v>
      </c>
      <c r="M56" s="15"/>
      <c r="N56" s="34" t="s">
        <v>245</v>
      </c>
      <c r="O56" s="35">
        <v>48</v>
      </c>
      <c r="P56" s="36">
        <v>38</v>
      </c>
      <c r="Q56" s="32">
        <f t="shared" si="3"/>
        <v>10</v>
      </c>
      <c r="R56" s="39" t="s">
        <v>246</v>
      </c>
      <c r="S56" s="15" t="s">
        <v>68</v>
      </c>
      <c r="T56" s="40">
        <v>1</v>
      </c>
      <c r="U56" s="40">
        <v>390</v>
      </c>
      <c r="V56" s="40">
        <v>1007</v>
      </c>
      <c r="W56" s="40">
        <v>0</v>
      </c>
      <c r="X56" s="40">
        <v>10</v>
      </c>
      <c r="Y56" s="40">
        <v>26</v>
      </c>
      <c r="Z56" s="45"/>
    </row>
    <row r="57" s="3" customFormat="1" ht="71.25" spans="1:26">
      <c r="A57" s="14">
        <v>51</v>
      </c>
      <c r="B57" s="14" t="s">
        <v>75</v>
      </c>
      <c r="C57" s="14" t="s">
        <v>70</v>
      </c>
      <c r="D57" s="14" t="s">
        <v>76</v>
      </c>
      <c r="E57" s="22" t="s">
        <v>230</v>
      </c>
      <c r="F57" s="15" t="s">
        <v>247</v>
      </c>
      <c r="G57" s="15" t="s">
        <v>248</v>
      </c>
      <c r="H57" s="15" t="s">
        <v>40</v>
      </c>
      <c r="I57" s="15" t="s">
        <v>247</v>
      </c>
      <c r="J57" s="23">
        <v>46113</v>
      </c>
      <c r="K57" s="23">
        <v>46235</v>
      </c>
      <c r="L57" s="15" t="s">
        <v>233</v>
      </c>
      <c r="M57" s="15"/>
      <c r="N57" s="34" t="s">
        <v>249</v>
      </c>
      <c r="O57" s="35">
        <v>50</v>
      </c>
      <c r="P57" s="36">
        <v>50</v>
      </c>
      <c r="Q57" s="32">
        <f t="shared" si="3"/>
        <v>0</v>
      </c>
      <c r="R57" s="39" t="s">
        <v>250</v>
      </c>
      <c r="S57" s="15" t="s">
        <v>68</v>
      </c>
      <c r="T57" s="40">
        <v>1</v>
      </c>
      <c r="U57" s="40">
        <v>481</v>
      </c>
      <c r="V57" s="40">
        <v>1172</v>
      </c>
      <c r="W57" s="40">
        <v>0</v>
      </c>
      <c r="X57" s="40">
        <v>2</v>
      </c>
      <c r="Y57" s="40">
        <v>5</v>
      </c>
      <c r="Z57" s="45"/>
    </row>
    <row r="58" s="3" customFormat="1" ht="71.25" spans="1:26">
      <c r="A58" s="14">
        <v>52</v>
      </c>
      <c r="B58" s="14" t="s">
        <v>75</v>
      </c>
      <c r="C58" s="14" t="s">
        <v>70</v>
      </c>
      <c r="D58" s="14" t="s">
        <v>76</v>
      </c>
      <c r="E58" s="22" t="s">
        <v>230</v>
      </c>
      <c r="F58" s="15" t="s">
        <v>251</v>
      </c>
      <c r="G58" s="15" t="s">
        <v>252</v>
      </c>
      <c r="H58" s="15" t="s">
        <v>40</v>
      </c>
      <c r="I58" s="15" t="s">
        <v>251</v>
      </c>
      <c r="J58" s="23">
        <v>46143</v>
      </c>
      <c r="K58" s="23">
        <v>46266</v>
      </c>
      <c r="L58" s="15" t="s">
        <v>233</v>
      </c>
      <c r="M58" s="15"/>
      <c r="N58" s="34" t="s">
        <v>253</v>
      </c>
      <c r="O58" s="35">
        <v>71</v>
      </c>
      <c r="P58" s="36">
        <v>71</v>
      </c>
      <c r="Q58" s="32">
        <f t="shared" si="3"/>
        <v>0</v>
      </c>
      <c r="R58" s="39" t="s">
        <v>254</v>
      </c>
      <c r="S58" s="15" t="s">
        <v>68</v>
      </c>
      <c r="T58" s="40">
        <v>1</v>
      </c>
      <c r="U58" s="40">
        <v>333</v>
      </c>
      <c r="V58" s="40">
        <v>943</v>
      </c>
      <c r="W58" s="40">
        <v>0</v>
      </c>
      <c r="X58" s="40">
        <v>1</v>
      </c>
      <c r="Y58" s="40">
        <v>1</v>
      </c>
      <c r="Z58" s="45"/>
    </row>
    <row r="59" s="3" customFormat="1" ht="85.5" spans="1:26">
      <c r="A59" s="14">
        <v>53</v>
      </c>
      <c r="B59" s="15" t="s">
        <v>69</v>
      </c>
      <c r="C59" s="14" t="s">
        <v>70</v>
      </c>
      <c r="D59" s="14" t="s">
        <v>71</v>
      </c>
      <c r="E59" s="22" t="s">
        <v>230</v>
      </c>
      <c r="F59" s="15" t="s">
        <v>255</v>
      </c>
      <c r="G59" s="15" t="s">
        <v>256</v>
      </c>
      <c r="H59" s="15" t="s">
        <v>40</v>
      </c>
      <c r="I59" s="15" t="s">
        <v>255</v>
      </c>
      <c r="J59" s="23">
        <v>46113</v>
      </c>
      <c r="K59" s="23">
        <v>46327</v>
      </c>
      <c r="L59" s="15" t="s">
        <v>233</v>
      </c>
      <c r="M59" s="15"/>
      <c r="N59" s="34" t="s">
        <v>257</v>
      </c>
      <c r="O59" s="35">
        <v>40</v>
      </c>
      <c r="P59" s="36">
        <v>40</v>
      </c>
      <c r="Q59" s="32">
        <f t="shared" si="3"/>
        <v>0</v>
      </c>
      <c r="R59" s="39" t="s">
        <v>258</v>
      </c>
      <c r="S59" s="15" t="s">
        <v>68</v>
      </c>
      <c r="T59" s="40">
        <v>1</v>
      </c>
      <c r="U59" s="40">
        <v>472</v>
      </c>
      <c r="V59" s="40">
        <v>1315</v>
      </c>
      <c r="W59" s="40">
        <v>0</v>
      </c>
      <c r="X59" s="40">
        <v>4</v>
      </c>
      <c r="Y59" s="40">
        <v>6</v>
      </c>
      <c r="Z59" s="45"/>
    </row>
    <row r="60" s="3" customFormat="1" ht="57" spans="1:26">
      <c r="A60" s="14">
        <v>54</v>
      </c>
      <c r="B60" s="15" t="s">
        <v>34</v>
      </c>
      <c r="C60" s="15" t="s">
        <v>259</v>
      </c>
      <c r="D60" s="15" t="s">
        <v>259</v>
      </c>
      <c r="E60" s="22" t="s">
        <v>260</v>
      </c>
      <c r="F60" s="15" t="s">
        <v>261</v>
      </c>
      <c r="G60" s="15" t="s">
        <v>262</v>
      </c>
      <c r="H60" s="15" t="s">
        <v>40</v>
      </c>
      <c r="I60" s="15" t="s">
        <v>261</v>
      </c>
      <c r="J60" s="23">
        <v>46082</v>
      </c>
      <c r="K60" s="23">
        <v>46327</v>
      </c>
      <c r="L60" s="15" t="s">
        <v>263</v>
      </c>
      <c r="M60" s="15"/>
      <c r="N60" s="34" t="s">
        <v>264</v>
      </c>
      <c r="O60" s="35">
        <v>76.58</v>
      </c>
      <c r="P60" s="36">
        <v>70</v>
      </c>
      <c r="Q60" s="32">
        <f t="shared" si="3"/>
        <v>6.58</v>
      </c>
      <c r="R60" s="39" t="s">
        <v>265</v>
      </c>
      <c r="S60" s="15" t="s">
        <v>56</v>
      </c>
      <c r="T60" s="40">
        <v>1</v>
      </c>
      <c r="U60" s="40">
        <v>421</v>
      </c>
      <c r="V60" s="40">
        <v>1425</v>
      </c>
      <c r="W60" s="40">
        <v>0</v>
      </c>
      <c r="X60" s="40">
        <v>23</v>
      </c>
      <c r="Y60" s="40">
        <v>74</v>
      </c>
      <c r="Z60" s="45"/>
    </row>
    <row r="61" s="3" customFormat="1" ht="57" spans="1:26">
      <c r="A61" s="14">
        <v>55</v>
      </c>
      <c r="B61" s="15" t="s">
        <v>34</v>
      </c>
      <c r="C61" s="15" t="s">
        <v>259</v>
      </c>
      <c r="D61" s="15" t="s">
        <v>259</v>
      </c>
      <c r="E61" s="22" t="s">
        <v>260</v>
      </c>
      <c r="F61" s="15" t="s">
        <v>266</v>
      </c>
      <c r="G61" s="15" t="s">
        <v>267</v>
      </c>
      <c r="H61" s="15" t="s">
        <v>40</v>
      </c>
      <c r="I61" s="15" t="s">
        <v>266</v>
      </c>
      <c r="J61" s="23">
        <v>46082</v>
      </c>
      <c r="K61" s="23">
        <v>46296</v>
      </c>
      <c r="L61" s="15" t="s">
        <v>263</v>
      </c>
      <c r="M61" s="15"/>
      <c r="N61" s="34" t="s">
        <v>268</v>
      </c>
      <c r="O61" s="35">
        <v>70</v>
      </c>
      <c r="P61" s="36">
        <v>70</v>
      </c>
      <c r="Q61" s="32">
        <f t="shared" si="3"/>
        <v>0</v>
      </c>
      <c r="R61" s="39" t="s">
        <v>269</v>
      </c>
      <c r="S61" s="15" t="s">
        <v>56</v>
      </c>
      <c r="T61" s="40">
        <v>1</v>
      </c>
      <c r="U61" s="40">
        <v>340</v>
      </c>
      <c r="V61" s="40">
        <v>1017</v>
      </c>
      <c r="W61" s="40">
        <v>0</v>
      </c>
      <c r="X61" s="40">
        <v>8</v>
      </c>
      <c r="Y61" s="40">
        <v>22</v>
      </c>
      <c r="Z61" s="45"/>
    </row>
    <row r="62" s="3" customFormat="1" ht="57" spans="1:26">
      <c r="A62" s="14">
        <v>56</v>
      </c>
      <c r="B62" s="15" t="s">
        <v>34</v>
      </c>
      <c r="C62" s="15" t="s">
        <v>259</v>
      </c>
      <c r="D62" s="15" t="s">
        <v>259</v>
      </c>
      <c r="E62" s="22" t="s">
        <v>260</v>
      </c>
      <c r="F62" s="15" t="s">
        <v>270</v>
      </c>
      <c r="G62" s="15" t="s">
        <v>271</v>
      </c>
      <c r="H62" s="15" t="s">
        <v>40</v>
      </c>
      <c r="I62" s="15" t="s">
        <v>270</v>
      </c>
      <c r="J62" s="23">
        <v>46174</v>
      </c>
      <c r="K62" s="23">
        <v>46235</v>
      </c>
      <c r="L62" s="15" t="s">
        <v>263</v>
      </c>
      <c r="M62" s="15"/>
      <c r="N62" s="34" t="s">
        <v>268</v>
      </c>
      <c r="O62" s="35">
        <v>70</v>
      </c>
      <c r="P62" s="36">
        <v>70</v>
      </c>
      <c r="Q62" s="32">
        <f t="shared" si="3"/>
        <v>0</v>
      </c>
      <c r="R62" s="39" t="s">
        <v>269</v>
      </c>
      <c r="S62" s="15" t="s">
        <v>56</v>
      </c>
      <c r="T62" s="40">
        <v>1</v>
      </c>
      <c r="U62" s="40">
        <v>658</v>
      </c>
      <c r="V62" s="40">
        <v>2075</v>
      </c>
      <c r="W62" s="40">
        <v>0</v>
      </c>
      <c r="X62" s="40">
        <v>1</v>
      </c>
      <c r="Y62" s="40">
        <v>4</v>
      </c>
      <c r="Z62" s="45"/>
    </row>
    <row r="63" s="3" customFormat="1" ht="57" spans="1:26">
      <c r="A63" s="14">
        <v>57</v>
      </c>
      <c r="B63" s="15" t="s">
        <v>34</v>
      </c>
      <c r="C63" s="15" t="s">
        <v>35</v>
      </c>
      <c r="D63" s="15" t="s">
        <v>36</v>
      </c>
      <c r="E63" s="22" t="s">
        <v>260</v>
      </c>
      <c r="F63" s="15" t="s">
        <v>272</v>
      </c>
      <c r="G63" s="15" t="s">
        <v>273</v>
      </c>
      <c r="H63" s="15" t="s">
        <v>40</v>
      </c>
      <c r="I63" s="15" t="s">
        <v>272</v>
      </c>
      <c r="J63" s="23">
        <v>46113</v>
      </c>
      <c r="K63" s="23">
        <v>46143</v>
      </c>
      <c r="L63" s="15" t="s">
        <v>263</v>
      </c>
      <c r="M63" s="15"/>
      <c r="N63" s="34" t="s">
        <v>274</v>
      </c>
      <c r="O63" s="35">
        <v>72</v>
      </c>
      <c r="P63" s="36">
        <v>70</v>
      </c>
      <c r="Q63" s="32">
        <f t="shared" si="3"/>
        <v>2</v>
      </c>
      <c r="R63" s="39" t="s">
        <v>269</v>
      </c>
      <c r="S63" s="15" t="s">
        <v>56</v>
      </c>
      <c r="T63" s="40">
        <v>1</v>
      </c>
      <c r="U63" s="40">
        <v>525</v>
      </c>
      <c r="V63" s="40">
        <v>2018</v>
      </c>
      <c r="W63" s="40">
        <v>0</v>
      </c>
      <c r="X63" s="40">
        <v>3</v>
      </c>
      <c r="Y63" s="40">
        <v>8</v>
      </c>
      <c r="Z63" s="45"/>
    </row>
    <row r="64" s="3" customFormat="1" ht="71.25" spans="1:26">
      <c r="A64" s="14">
        <v>58</v>
      </c>
      <c r="B64" s="14" t="s">
        <v>75</v>
      </c>
      <c r="C64" s="14" t="s">
        <v>70</v>
      </c>
      <c r="D64" s="14" t="s">
        <v>76</v>
      </c>
      <c r="E64" s="22" t="s">
        <v>260</v>
      </c>
      <c r="F64" s="15" t="s">
        <v>275</v>
      </c>
      <c r="G64" s="15" t="s">
        <v>276</v>
      </c>
      <c r="H64" s="15" t="s">
        <v>40</v>
      </c>
      <c r="I64" s="15" t="s">
        <v>275</v>
      </c>
      <c r="J64" s="23">
        <v>45809</v>
      </c>
      <c r="K64" s="23">
        <v>46296</v>
      </c>
      <c r="L64" s="15" t="s">
        <v>263</v>
      </c>
      <c r="M64" s="15"/>
      <c r="N64" s="34" t="s">
        <v>277</v>
      </c>
      <c r="O64" s="35">
        <v>86</v>
      </c>
      <c r="P64" s="36">
        <v>86</v>
      </c>
      <c r="Q64" s="32">
        <f t="shared" si="3"/>
        <v>0</v>
      </c>
      <c r="R64" s="39" t="s">
        <v>278</v>
      </c>
      <c r="S64" s="15" t="s">
        <v>68</v>
      </c>
      <c r="T64" s="40">
        <v>1</v>
      </c>
      <c r="U64" s="40">
        <v>540</v>
      </c>
      <c r="V64" s="40">
        <v>1017</v>
      </c>
      <c r="W64" s="40">
        <v>0</v>
      </c>
      <c r="X64" s="40">
        <v>4</v>
      </c>
      <c r="Y64" s="40">
        <v>12</v>
      </c>
      <c r="Z64" s="45"/>
    </row>
    <row r="65" s="3" customFormat="1" ht="57" spans="1:26">
      <c r="A65" s="14">
        <v>59</v>
      </c>
      <c r="B65" s="15" t="s">
        <v>34</v>
      </c>
      <c r="C65" s="15" t="s">
        <v>259</v>
      </c>
      <c r="D65" s="15" t="s">
        <v>259</v>
      </c>
      <c r="E65" s="22" t="s">
        <v>279</v>
      </c>
      <c r="F65" s="15" t="s">
        <v>280</v>
      </c>
      <c r="G65" s="15" t="s">
        <v>281</v>
      </c>
      <c r="H65" s="15" t="s">
        <v>40</v>
      </c>
      <c r="I65" s="15" t="s">
        <v>280</v>
      </c>
      <c r="J65" s="23">
        <v>46174</v>
      </c>
      <c r="K65" s="23">
        <v>46266</v>
      </c>
      <c r="L65" s="15" t="s">
        <v>282</v>
      </c>
      <c r="M65" s="15"/>
      <c r="N65" s="34" t="s">
        <v>283</v>
      </c>
      <c r="O65" s="35">
        <v>45</v>
      </c>
      <c r="P65" s="36">
        <v>40</v>
      </c>
      <c r="Q65" s="32">
        <f t="shared" si="3"/>
        <v>5</v>
      </c>
      <c r="R65" s="39" t="s">
        <v>284</v>
      </c>
      <c r="S65" s="15" t="s">
        <v>56</v>
      </c>
      <c r="T65" s="40">
        <v>1</v>
      </c>
      <c r="U65" s="40">
        <v>302</v>
      </c>
      <c r="V65" s="40">
        <v>910</v>
      </c>
      <c r="W65" s="40">
        <v>0</v>
      </c>
      <c r="X65" s="40">
        <v>5</v>
      </c>
      <c r="Y65" s="40">
        <v>10</v>
      </c>
      <c r="Z65" s="45"/>
    </row>
    <row r="66" s="3" customFormat="1" ht="57" spans="1:26">
      <c r="A66" s="14">
        <v>60</v>
      </c>
      <c r="B66" s="15" t="s">
        <v>34</v>
      </c>
      <c r="C66" s="15" t="s">
        <v>259</v>
      </c>
      <c r="D66" s="15" t="s">
        <v>259</v>
      </c>
      <c r="E66" s="22" t="s">
        <v>279</v>
      </c>
      <c r="F66" s="15" t="s">
        <v>285</v>
      </c>
      <c r="G66" s="15" t="s">
        <v>286</v>
      </c>
      <c r="H66" s="15" t="s">
        <v>40</v>
      </c>
      <c r="I66" s="15" t="s">
        <v>285</v>
      </c>
      <c r="J66" s="23">
        <v>46174</v>
      </c>
      <c r="K66" s="23">
        <v>46235</v>
      </c>
      <c r="L66" s="15" t="s">
        <v>282</v>
      </c>
      <c r="M66" s="15"/>
      <c r="N66" s="34" t="s">
        <v>287</v>
      </c>
      <c r="O66" s="35">
        <v>95</v>
      </c>
      <c r="P66" s="36">
        <v>95</v>
      </c>
      <c r="Q66" s="32">
        <f t="shared" si="3"/>
        <v>0</v>
      </c>
      <c r="R66" s="39" t="s">
        <v>288</v>
      </c>
      <c r="S66" s="15" t="s">
        <v>56</v>
      </c>
      <c r="T66" s="50">
        <v>1</v>
      </c>
      <c r="U66" s="40">
        <v>1152</v>
      </c>
      <c r="V66" s="40">
        <v>3370</v>
      </c>
      <c r="W66" s="40">
        <v>0</v>
      </c>
      <c r="X66" s="40">
        <v>12</v>
      </c>
      <c r="Y66" s="40">
        <v>21</v>
      </c>
      <c r="Z66" s="45"/>
    </row>
    <row r="67" s="3" customFormat="1" ht="57" spans="1:26">
      <c r="A67" s="14">
        <v>61</v>
      </c>
      <c r="B67" s="15" t="s">
        <v>34</v>
      </c>
      <c r="C67" s="15" t="s">
        <v>35</v>
      </c>
      <c r="D67" s="15" t="s">
        <v>36</v>
      </c>
      <c r="E67" s="22" t="s">
        <v>279</v>
      </c>
      <c r="F67" s="15" t="s">
        <v>289</v>
      </c>
      <c r="G67" s="15" t="s">
        <v>290</v>
      </c>
      <c r="H67" s="15" t="s">
        <v>40</v>
      </c>
      <c r="I67" s="15" t="s">
        <v>289</v>
      </c>
      <c r="J67" s="23">
        <v>46143</v>
      </c>
      <c r="K67" s="23">
        <v>46296</v>
      </c>
      <c r="L67" s="15" t="s">
        <v>282</v>
      </c>
      <c r="M67" s="15"/>
      <c r="N67" s="34" t="s">
        <v>291</v>
      </c>
      <c r="O67" s="35">
        <v>285</v>
      </c>
      <c r="P67" s="36">
        <v>220</v>
      </c>
      <c r="Q67" s="32">
        <f t="shared" si="3"/>
        <v>65</v>
      </c>
      <c r="R67" s="39" t="s">
        <v>292</v>
      </c>
      <c r="S67" s="15" t="s">
        <v>56</v>
      </c>
      <c r="T67" s="40">
        <v>1</v>
      </c>
      <c r="U67" s="40">
        <v>1407</v>
      </c>
      <c r="V67" s="40">
        <v>4137</v>
      </c>
      <c r="W67" s="40">
        <v>0</v>
      </c>
      <c r="X67" s="40">
        <v>22</v>
      </c>
      <c r="Y67" s="40">
        <v>46</v>
      </c>
      <c r="Z67" s="45"/>
    </row>
    <row r="68" s="3" customFormat="1" ht="57" spans="1:26">
      <c r="A68" s="14">
        <v>62</v>
      </c>
      <c r="B68" s="15" t="s">
        <v>34</v>
      </c>
      <c r="C68" s="15" t="s">
        <v>259</v>
      </c>
      <c r="D68" s="15" t="s">
        <v>259</v>
      </c>
      <c r="E68" s="22" t="s">
        <v>279</v>
      </c>
      <c r="F68" s="15" t="s">
        <v>293</v>
      </c>
      <c r="G68" s="15" t="s">
        <v>294</v>
      </c>
      <c r="H68" s="15" t="s">
        <v>40</v>
      </c>
      <c r="I68" s="15" t="s">
        <v>293</v>
      </c>
      <c r="J68" s="23">
        <v>46143</v>
      </c>
      <c r="K68" s="23">
        <v>46204</v>
      </c>
      <c r="L68" s="15" t="s">
        <v>282</v>
      </c>
      <c r="M68" s="15"/>
      <c r="N68" s="34" t="s">
        <v>295</v>
      </c>
      <c r="O68" s="35">
        <v>80</v>
      </c>
      <c r="P68" s="36">
        <v>80</v>
      </c>
      <c r="Q68" s="32">
        <f t="shared" si="3"/>
        <v>0</v>
      </c>
      <c r="R68" s="39" t="s">
        <v>296</v>
      </c>
      <c r="S68" s="15" t="s">
        <v>56</v>
      </c>
      <c r="T68" s="40">
        <v>1</v>
      </c>
      <c r="U68" s="40">
        <v>830</v>
      </c>
      <c r="V68" s="40">
        <v>2521</v>
      </c>
      <c r="W68" s="40">
        <v>0</v>
      </c>
      <c r="X68" s="40">
        <v>12</v>
      </c>
      <c r="Y68" s="40">
        <v>25</v>
      </c>
      <c r="Z68" s="45"/>
    </row>
    <row r="69" s="3" customFormat="1" ht="85.5" spans="1:26">
      <c r="A69" s="14">
        <v>63</v>
      </c>
      <c r="B69" s="15" t="s">
        <v>69</v>
      </c>
      <c r="C69" s="14" t="s">
        <v>70</v>
      </c>
      <c r="D69" s="14" t="s">
        <v>71</v>
      </c>
      <c r="E69" s="22" t="s">
        <v>279</v>
      </c>
      <c r="F69" s="15" t="s">
        <v>297</v>
      </c>
      <c r="G69" s="15" t="s">
        <v>298</v>
      </c>
      <c r="H69" s="15" t="s">
        <v>40</v>
      </c>
      <c r="I69" s="15" t="s">
        <v>297</v>
      </c>
      <c r="J69" s="23">
        <v>46174</v>
      </c>
      <c r="K69" s="23">
        <v>46235</v>
      </c>
      <c r="L69" s="15" t="s">
        <v>282</v>
      </c>
      <c r="M69" s="15"/>
      <c r="N69" s="34" t="s">
        <v>299</v>
      </c>
      <c r="O69" s="35">
        <v>34</v>
      </c>
      <c r="P69" s="36">
        <v>30</v>
      </c>
      <c r="Q69" s="32">
        <f t="shared" si="3"/>
        <v>4</v>
      </c>
      <c r="R69" s="39" t="s">
        <v>300</v>
      </c>
      <c r="S69" s="15" t="s">
        <v>68</v>
      </c>
      <c r="T69" s="40">
        <v>1</v>
      </c>
      <c r="U69" s="40">
        <v>668</v>
      </c>
      <c r="V69" s="40">
        <v>2876</v>
      </c>
      <c r="W69" s="40">
        <v>0</v>
      </c>
      <c r="X69" s="40">
        <v>11</v>
      </c>
      <c r="Y69" s="40">
        <v>25</v>
      </c>
      <c r="Z69" s="45"/>
    </row>
    <row r="70" s="3" customFormat="1" ht="85.5" spans="1:26">
      <c r="A70" s="14">
        <v>64</v>
      </c>
      <c r="B70" s="15" t="s">
        <v>69</v>
      </c>
      <c r="C70" s="14" t="s">
        <v>70</v>
      </c>
      <c r="D70" s="14" t="s">
        <v>71</v>
      </c>
      <c r="E70" s="22" t="s">
        <v>279</v>
      </c>
      <c r="F70" s="15" t="s">
        <v>301</v>
      </c>
      <c r="G70" s="15" t="s">
        <v>302</v>
      </c>
      <c r="H70" s="15" t="s">
        <v>40</v>
      </c>
      <c r="I70" s="15" t="s">
        <v>301</v>
      </c>
      <c r="J70" s="23">
        <v>46174</v>
      </c>
      <c r="K70" s="23">
        <v>46204</v>
      </c>
      <c r="L70" s="15" t="s">
        <v>282</v>
      </c>
      <c r="M70" s="15"/>
      <c r="N70" s="34" t="s">
        <v>303</v>
      </c>
      <c r="O70" s="35">
        <v>85</v>
      </c>
      <c r="P70" s="36">
        <v>85</v>
      </c>
      <c r="Q70" s="32">
        <f t="shared" si="3"/>
        <v>0</v>
      </c>
      <c r="R70" s="39" t="s">
        <v>304</v>
      </c>
      <c r="S70" s="15" t="s">
        <v>68</v>
      </c>
      <c r="T70" s="40">
        <v>1</v>
      </c>
      <c r="U70" s="40">
        <v>400</v>
      </c>
      <c r="V70" s="40">
        <v>1622</v>
      </c>
      <c r="W70" s="40">
        <v>0</v>
      </c>
      <c r="X70" s="40">
        <v>6</v>
      </c>
      <c r="Y70" s="40">
        <v>15</v>
      </c>
      <c r="Z70" s="45"/>
    </row>
    <row r="71" s="3" customFormat="1" ht="85.5" spans="1:26">
      <c r="A71" s="14">
        <v>65</v>
      </c>
      <c r="B71" s="15" t="s">
        <v>69</v>
      </c>
      <c r="C71" s="14" t="s">
        <v>70</v>
      </c>
      <c r="D71" s="14" t="s">
        <v>71</v>
      </c>
      <c r="E71" s="22" t="s">
        <v>279</v>
      </c>
      <c r="F71" s="15" t="s">
        <v>305</v>
      </c>
      <c r="G71" s="15" t="s">
        <v>306</v>
      </c>
      <c r="H71" s="15" t="s">
        <v>40</v>
      </c>
      <c r="I71" s="15" t="s">
        <v>305</v>
      </c>
      <c r="J71" s="23">
        <v>46174</v>
      </c>
      <c r="K71" s="23">
        <v>46235</v>
      </c>
      <c r="L71" s="15" t="s">
        <v>282</v>
      </c>
      <c r="M71" s="15"/>
      <c r="N71" s="34" t="s">
        <v>307</v>
      </c>
      <c r="O71" s="35">
        <v>30</v>
      </c>
      <c r="P71" s="36">
        <v>30</v>
      </c>
      <c r="Q71" s="32">
        <f t="shared" si="3"/>
        <v>0</v>
      </c>
      <c r="R71" s="39" t="s">
        <v>304</v>
      </c>
      <c r="S71" s="15" t="s">
        <v>68</v>
      </c>
      <c r="T71" s="40">
        <v>1</v>
      </c>
      <c r="U71" s="40">
        <v>178</v>
      </c>
      <c r="V71" s="40">
        <v>1022</v>
      </c>
      <c r="W71" s="40">
        <v>0</v>
      </c>
      <c r="X71" s="40">
        <v>3</v>
      </c>
      <c r="Y71" s="40">
        <v>4</v>
      </c>
      <c r="Z71" s="45"/>
    </row>
    <row r="72" s="3" customFormat="1" ht="71.25" spans="1:26">
      <c r="A72" s="14">
        <v>66</v>
      </c>
      <c r="B72" s="14" t="s">
        <v>75</v>
      </c>
      <c r="C72" s="14" t="s">
        <v>70</v>
      </c>
      <c r="D72" s="14" t="s">
        <v>76</v>
      </c>
      <c r="E72" s="22" t="s">
        <v>279</v>
      </c>
      <c r="F72" s="15" t="s">
        <v>308</v>
      </c>
      <c r="G72" s="15" t="s">
        <v>309</v>
      </c>
      <c r="H72" s="15" t="s">
        <v>40</v>
      </c>
      <c r="I72" s="15" t="s">
        <v>308</v>
      </c>
      <c r="J72" s="23">
        <v>46143</v>
      </c>
      <c r="K72" s="23">
        <v>46082</v>
      </c>
      <c r="L72" s="15" t="s">
        <v>282</v>
      </c>
      <c r="M72" s="15"/>
      <c r="N72" s="34" t="s">
        <v>310</v>
      </c>
      <c r="O72" s="35">
        <v>74.9</v>
      </c>
      <c r="P72" s="36">
        <v>74.9</v>
      </c>
      <c r="Q72" s="32">
        <f t="shared" si="3"/>
        <v>0</v>
      </c>
      <c r="R72" s="39" t="s">
        <v>311</v>
      </c>
      <c r="S72" s="15" t="s">
        <v>68</v>
      </c>
      <c r="T72" s="40">
        <v>1</v>
      </c>
      <c r="U72" s="40">
        <v>193</v>
      </c>
      <c r="V72" s="40">
        <v>580</v>
      </c>
      <c r="W72" s="40">
        <v>0</v>
      </c>
      <c r="X72" s="40">
        <v>4</v>
      </c>
      <c r="Y72" s="40">
        <v>9</v>
      </c>
      <c r="Z72" s="45"/>
    </row>
    <row r="73" s="3" customFormat="1" ht="57" spans="1:26">
      <c r="A73" s="14">
        <v>67</v>
      </c>
      <c r="B73" s="15" t="s">
        <v>34</v>
      </c>
      <c r="C73" s="15" t="s">
        <v>50</v>
      </c>
      <c r="D73" s="15" t="s">
        <v>312</v>
      </c>
      <c r="E73" s="22" t="s">
        <v>313</v>
      </c>
      <c r="F73" s="15" t="s">
        <v>314</v>
      </c>
      <c r="G73" s="15" t="s">
        <v>315</v>
      </c>
      <c r="H73" s="15" t="s">
        <v>40</v>
      </c>
      <c r="I73" s="15" t="s">
        <v>314</v>
      </c>
      <c r="J73" s="23">
        <v>46143</v>
      </c>
      <c r="K73" s="23">
        <v>46204</v>
      </c>
      <c r="L73" s="15" t="s">
        <v>316</v>
      </c>
      <c r="M73" s="15"/>
      <c r="N73" s="34" t="s">
        <v>317</v>
      </c>
      <c r="O73" s="35">
        <v>100</v>
      </c>
      <c r="P73" s="36">
        <v>100</v>
      </c>
      <c r="Q73" s="32">
        <f t="shared" ref="Q72:Q104" si="4">O73-P73</f>
        <v>0</v>
      </c>
      <c r="R73" s="39" t="s">
        <v>318</v>
      </c>
      <c r="S73" s="15" t="s">
        <v>56</v>
      </c>
      <c r="T73" s="40">
        <v>1</v>
      </c>
      <c r="U73" s="40">
        <v>416</v>
      </c>
      <c r="V73" s="40">
        <v>1160</v>
      </c>
      <c r="W73" s="40">
        <v>0</v>
      </c>
      <c r="X73" s="40">
        <v>0</v>
      </c>
      <c r="Y73" s="40">
        <v>0</v>
      </c>
      <c r="Z73" s="45"/>
    </row>
    <row r="74" s="3" customFormat="1" ht="85.5" spans="1:26">
      <c r="A74" s="14">
        <v>68</v>
      </c>
      <c r="B74" s="15" t="s">
        <v>69</v>
      </c>
      <c r="C74" s="14" t="s">
        <v>70</v>
      </c>
      <c r="D74" s="14" t="s">
        <v>71</v>
      </c>
      <c r="E74" s="22" t="s">
        <v>313</v>
      </c>
      <c r="F74" s="15" t="s">
        <v>319</v>
      </c>
      <c r="G74" s="15" t="s">
        <v>320</v>
      </c>
      <c r="H74" s="15" t="s">
        <v>40</v>
      </c>
      <c r="I74" s="15" t="s">
        <v>319</v>
      </c>
      <c r="J74" s="23">
        <v>46082</v>
      </c>
      <c r="K74" s="23">
        <v>46204</v>
      </c>
      <c r="L74" s="15" t="s">
        <v>316</v>
      </c>
      <c r="M74" s="15"/>
      <c r="N74" s="34" t="s">
        <v>321</v>
      </c>
      <c r="O74" s="35">
        <v>130</v>
      </c>
      <c r="P74" s="36">
        <v>130</v>
      </c>
      <c r="Q74" s="32">
        <f t="shared" si="4"/>
        <v>0</v>
      </c>
      <c r="R74" s="39" t="s">
        <v>322</v>
      </c>
      <c r="S74" s="15" t="s">
        <v>68</v>
      </c>
      <c r="T74" s="40">
        <v>1</v>
      </c>
      <c r="U74" s="40">
        <v>143</v>
      </c>
      <c r="V74" s="40">
        <v>675</v>
      </c>
      <c r="W74" s="40">
        <v>0</v>
      </c>
      <c r="X74" s="40">
        <v>1</v>
      </c>
      <c r="Y74" s="40">
        <v>4</v>
      </c>
      <c r="Z74" s="45"/>
    </row>
    <row r="75" s="3" customFormat="1" ht="71.25" spans="1:26">
      <c r="A75" s="14">
        <v>69</v>
      </c>
      <c r="B75" s="14" t="s">
        <v>75</v>
      </c>
      <c r="C75" s="14" t="s">
        <v>70</v>
      </c>
      <c r="D75" s="14" t="s">
        <v>76</v>
      </c>
      <c r="E75" s="22" t="s">
        <v>313</v>
      </c>
      <c r="F75" s="15" t="s">
        <v>323</v>
      </c>
      <c r="G75" s="15" t="s">
        <v>324</v>
      </c>
      <c r="H75" s="15" t="s">
        <v>40</v>
      </c>
      <c r="I75" s="15" t="s">
        <v>323</v>
      </c>
      <c r="J75" s="23">
        <v>46082</v>
      </c>
      <c r="K75" s="23">
        <v>46082</v>
      </c>
      <c r="L75" s="15" t="s">
        <v>316</v>
      </c>
      <c r="M75" s="15"/>
      <c r="N75" s="34" t="s">
        <v>325</v>
      </c>
      <c r="O75" s="35">
        <v>80</v>
      </c>
      <c r="P75" s="36">
        <v>75</v>
      </c>
      <c r="Q75" s="32">
        <f t="shared" si="4"/>
        <v>5</v>
      </c>
      <c r="R75" s="39" t="s">
        <v>326</v>
      </c>
      <c r="S75" s="15" t="s">
        <v>68</v>
      </c>
      <c r="T75" s="40">
        <v>1</v>
      </c>
      <c r="U75" s="40">
        <v>204</v>
      </c>
      <c r="V75" s="40">
        <v>580</v>
      </c>
      <c r="W75" s="40">
        <v>0</v>
      </c>
      <c r="X75" s="40">
        <v>6</v>
      </c>
      <c r="Y75" s="40">
        <v>9</v>
      </c>
      <c r="Z75" s="45"/>
    </row>
    <row r="76" s="3" customFormat="1" ht="71.25" spans="1:26">
      <c r="A76" s="14">
        <v>70</v>
      </c>
      <c r="B76" s="14" t="s">
        <v>75</v>
      </c>
      <c r="C76" s="14" t="s">
        <v>70</v>
      </c>
      <c r="D76" s="14" t="s">
        <v>76</v>
      </c>
      <c r="E76" s="22" t="s">
        <v>313</v>
      </c>
      <c r="F76" s="15" t="s">
        <v>327</v>
      </c>
      <c r="G76" s="15" t="s">
        <v>328</v>
      </c>
      <c r="H76" s="15" t="s">
        <v>40</v>
      </c>
      <c r="I76" s="15" t="s">
        <v>327</v>
      </c>
      <c r="J76" s="23">
        <v>46082</v>
      </c>
      <c r="K76" s="23">
        <v>46082</v>
      </c>
      <c r="L76" s="15" t="s">
        <v>316</v>
      </c>
      <c r="M76" s="15"/>
      <c r="N76" s="34" t="s">
        <v>329</v>
      </c>
      <c r="O76" s="35">
        <v>110</v>
      </c>
      <c r="P76" s="36">
        <v>105</v>
      </c>
      <c r="Q76" s="32">
        <f t="shared" si="4"/>
        <v>5</v>
      </c>
      <c r="R76" s="39" t="s">
        <v>326</v>
      </c>
      <c r="S76" s="15" t="s">
        <v>68</v>
      </c>
      <c r="T76" s="40">
        <v>1</v>
      </c>
      <c r="U76" s="40">
        <v>608</v>
      </c>
      <c r="V76" s="40">
        <v>1705</v>
      </c>
      <c r="W76" s="40">
        <v>0</v>
      </c>
      <c r="X76" s="40">
        <v>3</v>
      </c>
      <c r="Y76" s="40">
        <v>9</v>
      </c>
      <c r="Z76" s="45"/>
    </row>
    <row r="77" s="3" customFormat="1" ht="174" spans="1:26">
      <c r="A77" s="14">
        <v>71</v>
      </c>
      <c r="B77" s="15" t="s">
        <v>34</v>
      </c>
      <c r="C77" s="14" t="s">
        <v>35</v>
      </c>
      <c r="D77" s="14" t="s">
        <v>128</v>
      </c>
      <c r="E77" s="22" t="s">
        <v>330</v>
      </c>
      <c r="F77" s="46" t="s">
        <v>331</v>
      </c>
      <c r="G77" s="15" t="s">
        <v>332</v>
      </c>
      <c r="H77" s="15" t="s">
        <v>40</v>
      </c>
      <c r="I77" s="46" t="s">
        <v>331</v>
      </c>
      <c r="J77" s="23">
        <v>46235</v>
      </c>
      <c r="K77" s="23">
        <v>46296</v>
      </c>
      <c r="L77" s="15" t="s">
        <v>333</v>
      </c>
      <c r="M77" s="15"/>
      <c r="N77" s="34" t="s">
        <v>334</v>
      </c>
      <c r="O77" s="49">
        <v>20</v>
      </c>
      <c r="P77" s="36">
        <v>15</v>
      </c>
      <c r="Q77" s="32">
        <f t="shared" si="4"/>
        <v>5</v>
      </c>
      <c r="R77" s="39" t="s">
        <v>335</v>
      </c>
      <c r="S77" s="15" t="s">
        <v>56</v>
      </c>
      <c r="T77" s="40">
        <v>1</v>
      </c>
      <c r="U77" s="40">
        <v>445</v>
      </c>
      <c r="V77" s="40">
        <v>1270</v>
      </c>
      <c r="W77" s="40">
        <v>0</v>
      </c>
      <c r="X77" s="40">
        <v>8</v>
      </c>
      <c r="Y77" s="40">
        <v>16</v>
      </c>
      <c r="Z77" s="45"/>
    </row>
    <row r="78" s="3" customFormat="1" ht="57" spans="1:26">
      <c r="A78" s="14">
        <v>72</v>
      </c>
      <c r="B78" s="15" t="s">
        <v>34</v>
      </c>
      <c r="C78" s="15" t="s">
        <v>35</v>
      </c>
      <c r="D78" s="15" t="s">
        <v>36</v>
      </c>
      <c r="E78" s="22" t="s">
        <v>330</v>
      </c>
      <c r="F78" s="46" t="s">
        <v>336</v>
      </c>
      <c r="G78" s="15" t="s">
        <v>337</v>
      </c>
      <c r="H78" s="15" t="s">
        <v>40</v>
      </c>
      <c r="I78" s="46" t="s">
        <v>336</v>
      </c>
      <c r="J78" s="23">
        <v>46204</v>
      </c>
      <c r="K78" s="23">
        <v>46266</v>
      </c>
      <c r="L78" s="15" t="s">
        <v>333</v>
      </c>
      <c r="M78" s="15"/>
      <c r="N78" s="34" t="s">
        <v>338</v>
      </c>
      <c r="O78" s="49">
        <v>75</v>
      </c>
      <c r="P78" s="36">
        <v>70</v>
      </c>
      <c r="Q78" s="32">
        <f t="shared" si="4"/>
        <v>5</v>
      </c>
      <c r="R78" s="39" t="s">
        <v>339</v>
      </c>
      <c r="S78" s="15" t="s">
        <v>56</v>
      </c>
      <c r="T78" s="40">
        <v>1</v>
      </c>
      <c r="U78" s="40">
        <v>850</v>
      </c>
      <c r="V78" s="40">
        <v>2400</v>
      </c>
      <c r="W78" s="40">
        <v>0</v>
      </c>
      <c r="X78" s="40">
        <v>0</v>
      </c>
      <c r="Y78" s="40">
        <v>0</v>
      </c>
      <c r="Z78" s="45"/>
    </row>
    <row r="79" s="3" customFormat="1" ht="72.75" spans="1:26">
      <c r="A79" s="14">
        <v>73</v>
      </c>
      <c r="B79" s="15" t="s">
        <v>69</v>
      </c>
      <c r="C79" s="15" t="s">
        <v>340</v>
      </c>
      <c r="D79" s="15" t="s">
        <v>341</v>
      </c>
      <c r="E79" s="22" t="s">
        <v>330</v>
      </c>
      <c r="F79" s="46" t="s">
        <v>342</v>
      </c>
      <c r="G79" s="15" t="s">
        <v>343</v>
      </c>
      <c r="H79" s="15" t="s">
        <v>40</v>
      </c>
      <c r="I79" s="46" t="s">
        <v>342</v>
      </c>
      <c r="J79" s="23">
        <v>46204</v>
      </c>
      <c r="K79" s="23">
        <v>46235</v>
      </c>
      <c r="L79" s="15" t="s">
        <v>333</v>
      </c>
      <c r="M79" s="15"/>
      <c r="N79" s="34" t="s">
        <v>344</v>
      </c>
      <c r="O79" s="49">
        <v>25</v>
      </c>
      <c r="P79" s="36">
        <v>20</v>
      </c>
      <c r="Q79" s="32">
        <f t="shared" si="4"/>
        <v>5</v>
      </c>
      <c r="R79" s="39" t="s">
        <v>345</v>
      </c>
      <c r="S79" s="15" t="s">
        <v>68</v>
      </c>
      <c r="T79" s="40">
        <v>1</v>
      </c>
      <c r="U79" s="40">
        <v>680</v>
      </c>
      <c r="V79" s="40">
        <v>2108</v>
      </c>
      <c r="W79" s="40">
        <v>0</v>
      </c>
      <c r="X79" s="40">
        <v>0</v>
      </c>
      <c r="Y79" s="40">
        <v>0</v>
      </c>
      <c r="Z79" s="45"/>
    </row>
    <row r="80" s="3" customFormat="1" ht="100.5" spans="1:26">
      <c r="A80" s="14">
        <v>74</v>
      </c>
      <c r="B80" s="15" t="s">
        <v>34</v>
      </c>
      <c r="C80" s="15" t="s">
        <v>259</v>
      </c>
      <c r="D80" s="15" t="s">
        <v>259</v>
      </c>
      <c r="E80" s="22" t="s">
        <v>330</v>
      </c>
      <c r="F80" s="46" t="s">
        <v>346</v>
      </c>
      <c r="G80" s="15" t="s">
        <v>347</v>
      </c>
      <c r="H80" s="15" t="s">
        <v>40</v>
      </c>
      <c r="I80" s="46" t="s">
        <v>346</v>
      </c>
      <c r="J80" s="23">
        <v>46174</v>
      </c>
      <c r="K80" s="23">
        <v>46327</v>
      </c>
      <c r="L80" s="15" t="s">
        <v>333</v>
      </c>
      <c r="M80" s="15"/>
      <c r="N80" s="34" t="s">
        <v>348</v>
      </c>
      <c r="O80" s="49">
        <v>70</v>
      </c>
      <c r="P80" s="36">
        <v>70</v>
      </c>
      <c r="Q80" s="32">
        <f t="shared" si="4"/>
        <v>0</v>
      </c>
      <c r="R80" s="39" t="s">
        <v>349</v>
      </c>
      <c r="S80" s="15" t="s">
        <v>56</v>
      </c>
      <c r="T80" s="40">
        <v>1</v>
      </c>
      <c r="U80" s="40">
        <v>328</v>
      </c>
      <c r="V80" s="40">
        <v>821</v>
      </c>
      <c r="W80" s="40">
        <v>0</v>
      </c>
      <c r="X80" s="40">
        <v>3</v>
      </c>
      <c r="Y80" s="40">
        <v>4</v>
      </c>
      <c r="Z80" s="45"/>
    </row>
    <row r="81" s="3" customFormat="1" ht="71.25" spans="1:26">
      <c r="A81" s="14">
        <v>75</v>
      </c>
      <c r="B81" s="15" t="s">
        <v>34</v>
      </c>
      <c r="C81" s="15" t="s">
        <v>35</v>
      </c>
      <c r="D81" s="15" t="s">
        <v>36</v>
      </c>
      <c r="E81" s="22" t="s">
        <v>330</v>
      </c>
      <c r="F81" s="46" t="s">
        <v>331</v>
      </c>
      <c r="G81" s="15" t="s">
        <v>350</v>
      </c>
      <c r="H81" s="15" t="s">
        <v>40</v>
      </c>
      <c r="I81" s="46" t="s">
        <v>331</v>
      </c>
      <c r="J81" s="23">
        <v>46143</v>
      </c>
      <c r="K81" s="23">
        <v>46296</v>
      </c>
      <c r="L81" s="15" t="s">
        <v>333</v>
      </c>
      <c r="M81" s="15"/>
      <c r="N81" s="34" t="s">
        <v>351</v>
      </c>
      <c r="O81" s="49">
        <v>80</v>
      </c>
      <c r="P81" s="36">
        <v>70</v>
      </c>
      <c r="Q81" s="32">
        <f t="shared" si="4"/>
        <v>10</v>
      </c>
      <c r="R81" s="39" t="s">
        <v>352</v>
      </c>
      <c r="S81" s="15" t="s">
        <v>56</v>
      </c>
      <c r="T81" s="40">
        <v>1</v>
      </c>
      <c r="U81" s="40">
        <v>445</v>
      </c>
      <c r="V81" s="40">
        <v>1270</v>
      </c>
      <c r="W81" s="40">
        <v>0</v>
      </c>
      <c r="X81" s="40">
        <v>8</v>
      </c>
      <c r="Y81" s="40">
        <v>16</v>
      </c>
      <c r="Z81" s="45"/>
    </row>
    <row r="82" s="3" customFormat="1" ht="53" customHeight="1" spans="1:26">
      <c r="A82" s="14">
        <v>76</v>
      </c>
      <c r="B82" s="15" t="s">
        <v>34</v>
      </c>
      <c r="C82" s="15" t="s">
        <v>259</v>
      </c>
      <c r="D82" s="15" t="s">
        <v>259</v>
      </c>
      <c r="E82" s="22" t="s">
        <v>330</v>
      </c>
      <c r="F82" s="46" t="s">
        <v>353</v>
      </c>
      <c r="G82" s="15" t="s">
        <v>354</v>
      </c>
      <c r="H82" s="15" t="s">
        <v>40</v>
      </c>
      <c r="I82" s="46" t="s">
        <v>353</v>
      </c>
      <c r="J82" s="23">
        <v>46204</v>
      </c>
      <c r="K82" s="23">
        <v>46235</v>
      </c>
      <c r="L82" s="15" t="s">
        <v>333</v>
      </c>
      <c r="M82" s="15"/>
      <c r="N82" s="34" t="s">
        <v>355</v>
      </c>
      <c r="O82" s="49">
        <v>75</v>
      </c>
      <c r="P82" s="36">
        <v>70</v>
      </c>
      <c r="Q82" s="32">
        <f t="shared" si="4"/>
        <v>5</v>
      </c>
      <c r="R82" s="39" t="s">
        <v>356</v>
      </c>
      <c r="S82" s="15" t="s">
        <v>56</v>
      </c>
      <c r="T82" s="40">
        <v>1</v>
      </c>
      <c r="U82" s="40">
        <v>957</v>
      </c>
      <c r="V82" s="40">
        <v>2572</v>
      </c>
      <c r="W82" s="40">
        <v>0</v>
      </c>
      <c r="X82" s="40">
        <v>4</v>
      </c>
      <c r="Y82" s="40">
        <v>7</v>
      </c>
      <c r="Z82" s="45"/>
    </row>
    <row r="83" s="3" customFormat="1" ht="71.25" spans="1:26">
      <c r="A83" s="14">
        <v>77</v>
      </c>
      <c r="B83" s="15" t="s">
        <v>34</v>
      </c>
      <c r="C83" s="15" t="s">
        <v>35</v>
      </c>
      <c r="D83" s="15" t="s">
        <v>36</v>
      </c>
      <c r="E83" s="22" t="s">
        <v>330</v>
      </c>
      <c r="F83" s="46" t="s">
        <v>357</v>
      </c>
      <c r="G83" s="15" t="s">
        <v>358</v>
      </c>
      <c r="H83" s="15" t="s">
        <v>40</v>
      </c>
      <c r="I83" s="46" t="s">
        <v>357</v>
      </c>
      <c r="J83" s="23">
        <v>46204</v>
      </c>
      <c r="K83" s="23">
        <v>46357</v>
      </c>
      <c r="L83" s="15" t="s">
        <v>333</v>
      </c>
      <c r="M83" s="15"/>
      <c r="N83" s="34" t="s">
        <v>359</v>
      </c>
      <c r="O83" s="49">
        <v>75</v>
      </c>
      <c r="P83" s="36">
        <v>70</v>
      </c>
      <c r="Q83" s="32">
        <f t="shared" si="4"/>
        <v>5</v>
      </c>
      <c r="R83" s="39" t="s">
        <v>360</v>
      </c>
      <c r="S83" s="15" t="s">
        <v>56</v>
      </c>
      <c r="T83" s="40">
        <v>1</v>
      </c>
      <c r="U83" s="40">
        <v>676</v>
      </c>
      <c r="V83" s="40">
        <v>1762</v>
      </c>
      <c r="W83" s="40">
        <v>0</v>
      </c>
      <c r="X83" s="40">
        <v>1</v>
      </c>
      <c r="Y83" s="40">
        <v>1</v>
      </c>
      <c r="Z83" s="45"/>
    </row>
    <row r="84" s="3" customFormat="1" ht="71.25" spans="1:26">
      <c r="A84" s="14">
        <v>78</v>
      </c>
      <c r="B84" s="14" t="s">
        <v>75</v>
      </c>
      <c r="C84" s="14" t="s">
        <v>70</v>
      </c>
      <c r="D84" s="14" t="s">
        <v>76</v>
      </c>
      <c r="E84" s="22" t="s">
        <v>330</v>
      </c>
      <c r="F84" s="46" t="s">
        <v>361</v>
      </c>
      <c r="G84" s="15" t="s">
        <v>362</v>
      </c>
      <c r="H84" s="15" t="s">
        <v>40</v>
      </c>
      <c r="I84" s="46" t="s">
        <v>361</v>
      </c>
      <c r="J84" s="23">
        <v>46204</v>
      </c>
      <c r="K84" s="23">
        <v>46266</v>
      </c>
      <c r="L84" s="15" t="s">
        <v>333</v>
      </c>
      <c r="M84" s="15"/>
      <c r="N84" s="34" t="s">
        <v>363</v>
      </c>
      <c r="O84" s="49">
        <v>35</v>
      </c>
      <c r="P84" s="36">
        <v>30</v>
      </c>
      <c r="Q84" s="32">
        <f t="shared" si="4"/>
        <v>5</v>
      </c>
      <c r="R84" s="39" t="s">
        <v>364</v>
      </c>
      <c r="S84" s="15" t="s">
        <v>68</v>
      </c>
      <c r="T84" s="40">
        <v>1</v>
      </c>
      <c r="U84" s="40">
        <v>525</v>
      </c>
      <c r="V84" s="40">
        <v>1868</v>
      </c>
      <c r="W84" s="40">
        <v>0</v>
      </c>
      <c r="X84" s="40">
        <v>2</v>
      </c>
      <c r="Y84" s="40">
        <v>3</v>
      </c>
      <c r="Z84" s="45"/>
    </row>
    <row r="85" s="3" customFormat="1" ht="71.25" spans="1:26">
      <c r="A85" s="14">
        <v>79</v>
      </c>
      <c r="B85" s="14" t="s">
        <v>75</v>
      </c>
      <c r="C85" s="14" t="s">
        <v>70</v>
      </c>
      <c r="D85" s="14" t="s">
        <v>76</v>
      </c>
      <c r="E85" s="22" t="s">
        <v>330</v>
      </c>
      <c r="F85" s="46" t="s">
        <v>365</v>
      </c>
      <c r="G85" s="15" t="s">
        <v>366</v>
      </c>
      <c r="H85" s="15" t="s">
        <v>40</v>
      </c>
      <c r="I85" s="46" t="s">
        <v>365</v>
      </c>
      <c r="J85" s="23">
        <v>46204</v>
      </c>
      <c r="K85" s="23">
        <v>46357</v>
      </c>
      <c r="L85" s="15" t="s">
        <v>333</v>
      </c>
      <c r="M85" s="15"/>
      <c r="N85" s="34" t="s">
        <v>367</v>
      </c>
      <c r="O85" s="49">
        <v>55</v>
      </c>
      <c r="P85" s="36">
        <v>50</v>
      </c>
      <c r="Q85" s="32">
        <f t="shared" si="4"/>
        <v>5</v>
      </c>
      <c r="R85" s="39" t="s">
        <v>368</v>
      </c>
      <c r="S85" s="15" t="s">
        <v>68</v>
      </c>
      <c r="T85" s="40">
        <v>1</v>
      </c>
      <c r="U85" s="40">
        <v>400</v>
      </c>
      <c r="V85" s="40">
        <v>1180</v>
      </c>
      <c r="W85" s="40">
        <v>0</v>
      </c>
      <c r="X85" s="40">
        <v>4</v>
      </c>
      <c r="Y85" s="40">
        <v>6</v>
      </c>
      <c r="Z85" s="45"/>
    </row>
    <row r="86" s="3" customFormat="1" ht="102.75" spans="1:26">
      <c r="A86" s="14">
        <v>80</v>
      </c>
      <c r="B86" s="15" t="s">
        <v>34</v>
      </c>
      <c r="C86" s="15" t="s">
        <v>35</v>
      </c>
      <c r="D86" s="15" t="s">
        <v>36</v>
      </c>
      <c r="E86" s="22" t="s">
        <v>330</v>
      </c>
      <c r="F86" s="46" t="s">
        <v>369</v>
      </c>
      <c r="G86" s="15" t="s">
        <v>370</v>
      </c>
      <c r="H86" s="15" t="s">
        <v>40</v>
      </c>
      <c r="I86" s="46" t="s">
        <v>369</v>
      </c>
      <c r="J86" s="23">
        <v>46143</v>
      </c>
      <c r="K86" s="23">
        <v>46296</v>
      </c>
      <c r="L86" s="15" t="s">
        <v>333</v>
      </c>
      <c r="M86" s="15"/>
      <c r="N86" s="34" t="s">
        <v>371</v>
      </c>
      <c r="O86" s="49">
        <v>50</v>
      </c>
      <c r="P86" s="36">
        <v>30</v>
      </c>
      <c r="Q86" s="32">
        <f t="shared" si="4"/>
        <v>20</v>
      </c>
      <c r="R86" s="39" t="s">
        <v>372</v>
      </c>
      <c r="S86" s="15" t="s">
        <v>56</v>
      </c>
      <c r="T86" s="40">
        <v>1</v>
      </c>
      <c r="U86" s="40">
        <v>790</v>
      </c>
      <c r="V86" s="40">
        <v>2817</v>
      </c>
      <c r="W86" s="40">
        <v>0</v>
      </c>
      <c r="X86" s="40">
        <v>5</v>
      </c>
      <c r="Y86" s="40">
        <v>6</v>
      </c>
      <c r="Z86" s="45"/>
    </row>
    <row r="87" s="3" customFormat="1" ht="71.25" spans="1:26">
      <c r="A87" s="14">
        <v>81</v>
      </c>
      <c r="B87" s="14" t="s">
        <v>75</v>
      </c>
      <c r="C87" s="14" t="s">
        <v>70</v>
      </c>
      <c r="D87" s="14" t="s">
        <v>76</v>
      </c>
      <c r="E87" s="22" t="s">
        <v>330</v>
      </c>
      <c r="F87" s="46" t="s">
        <v>373</v>
      </c>
      <c r="G87" s="15" t="s">
        <v>374</v>
      </c>
      <c r="H87" s="15" t="s">
        <v>40</v>
      </c>
      <c r="I87" s="46" t="s">
        <v>373</v>
      </c>
      <c r="J87" s="23">
        <v>46143</v>
      </c>
      <c r="K87" s="23">
        <v>46204</v>
      </c>
      <c r="L87" s="15" t="s">
        <v>333</v>
      </c>
      <c r="M87" s="15"/>
      <c r="N87" s="34" t="s">
        <v>375</v>
      </c>
      <c r="O87" s="49">
        <v>60</v>
      </c>
      <c r="P87" s="36">
        <v>55</v>
      </c>
      <c r="Q87" s="32">
        <f t="shared" si="4"/>
        <v>5</v>
      </c>
      <c r="R87" s="39" t="s">
        <v>376</v>
      </c>
      <c r="S87" s="15" t="s">
        <v>68</v>
      </c>
      <c r="T87" s="40">
        <v>1</v>
      </c>
      <c r="U87" s="40">
        <v>421</v>
      </c>
      <c r="V87" s="40">
        <v>1796</v>
      </c>
      <c r="W87" s="40">
        <v>0</v>
      </c>
      <c r="X87" s="40">
        <v>1</v>
      </c>
      <c r="Y87" s="40">
        <v>2</v>
      </c>
      <c r="Z87" s="45"/>
    </row>
    <row r="88" s="3" customFormat="1" ht="85.5" spans="1:26">
      <c r="A88" s="14">
        <v>82</v>
      </c>
      <c r="B88" s="15" t="s">
        <v>69</v>
      </c>
      <c r="C88" s="14" t="s">
        <v>70</v>
      </c>
      <c r="D88" s="14" t="s">
        <v>71</v>
      </c>
      <c r="E88" s="22" t="s">
        <v>330</v>
      </c>
      <c r="F88" s="46" t="s">
        <v>377</v>
      </c>
      <c r="G88" s="15" t="s">
        <v>378</v>
      </c>
      <c r="H88" s="15" t="s">
        <v>40</v>
      </c>
      <c r="I88" s="46" t="s">
        <v>377</v>
      </c>
      <c r="J88" s="23">
        <v>46266</v>
      </c>
      <c r="K88" s="23">
        <v>46327</v>
      </c>
      <c r="L88" s="15" t="s">
        <v>333</v>
      </c>
      <c r="M88" s="15"/>
      <c r="N88" s="34" t="s">
        <v>379</v>
      </c>
      <c r="O88" s="49">
        <v>53</v>
      </c>
      <c r="P88" s="36">
        <v>50</v>
      </c>
      <c r="Q88" s="32">
        <f t="shared" si="4"/>
        <v>3</v>
      </c>
      <c r="R88" s="39" t="s">
        <v>380</v>
      </c>
      <c r="S88" s="15" t="s">
        <v>68</v>
      </c>
      <c r="T88" s="40">
        <v>1</v>
      </c>
      <c r="U88" s="40">
        <v>1760</v>
      </c>
      <c r="V88" s="40">
        <v>5424</v>
      </c>
      <c r="W88" s="40">
        <v>0</v>
      </c>
      <c r="X88" s="40">
        <v>7</v>
      </c>
      <c r="Y88" s="40">
        <v>12</v>
      </c>
      <c r="Z88" s="45"/>
    </row>
    <row r="89" s="3" customFormat="1" ht="85.5" spans="1:26">
      <c r="A89" s="14">
        <v>83</v>
      </c>
      <c r="B89" s="15" t="s">
        <v>69</v>
      </c>
      <c r="C89" s="14" t="s">
        <v>70</v>
      </c>
      <c r="D89" s="14" t="s">
        <v>71</v>
      </c>
      <c r="E89" s="22" t="s">
        <v>330</v>
      </c>
      <c r="F89" s="15" t="s">
        <v>369</v>
      </c>
      <c r="G89" s="15" t="s">
        <v>381</v>
      </c>
      <c r="H89" s="15" t="s">
        <v>40</v>
      </c>
      <c r="I89" s="15" t="s">
        <v>369</v>
      </c>
      <c r="J89" s="23">
        <v>46174</v>
      </c>
      <c r="K89" s="23">
        <v>46266</v>
      </c>
      <c r="L89" s="15" t="s">
        <v>333</v>
      </c>
      <c r="M89" s="15"/>
      <c r="N89" s="34" t="s">
        <v>382</v>
      </c>
      <c r="O89" s="35">
        <v>100</v>
      </c>
      <c r="P89" s="36">
        <v>70</v>
      </c>
      <c r="Q89" s="32">
        <f t="shared" si="4"/>
        <v>30</v>
      </c>
      <c r="R89" s="39" t="s">
        <v>383</v>
      </c>
      <c r="S89" s="15" t="s">
        <v>68</v>
      </c>
      <c r="T89" s="40">
        <v>1</v>
      </c>
      <c r="U89" s="40">
        <v>790</v>
      </c>
      <c r="V89" s="40">
        <v>2817</v>
      </c>
      <c r="W89" s="40">
        <v>0</v>
      </c>
      <c r="X89" s="40">
        <v>5</v>
      </c>
      <c r="Y89" s="40">
        <v>6</v>
      </c>
      <c r="Z89" s="45"/>
    </row>
    <row r="90" s="3" customFormat="1" ht="85.5" spans="1:26">
      <c r="A90" s="14">
        <v>84</v>
      </c>
      <c r="B90" s="15" t="s">
        <v>69</v>
      </c>
      <c r="C90" s="14" t="s">
        <v>70</v>
      </c>
      <c r="D90" s="14" t="s">
        <v>71</v>
      </c>
      <c r="E90" s="22" t="s">
        <v>330</v>
      </c>
      <c r="F90" s="15" t="s">
        <v>384</v>
      </c>
      <c r="G90" s="15" t="s">
        <v>385</v>
      </c>
      <c r="H90" s="15" t="s">
        <v>40</v>
      </c>
      <c r="I90" s="15" t="s">
        <v>384</v>
      </c>
      <c r="J90" s="23">
        <v>46143</v>
      </c>
      <c r="K90" s="23">
        <v>46266</v>
      </c>
      <c r="L90" s="15" t="s">
        <v>333</v>
      </c>
      <c r="M90" s="15"/>
      <c r="N90" s="34" t="s">
        <v>386</v>
      </c>
      <c r="O90" s="35">
        <v>150</v>
      </c>
      <c r="P90" s="36">
        <v>130</v>
      </c>
      <c r="Q90" s="32">
        <f t="shared" si="4"/>
        <v>20</v>
      </c>
      <c r="R90" s="39" t="s">
        <v>383</v>
      </c>
      <c r="S90" s="15" t="s">
        <v>68</v>
      </c>
      <c r="T90" s="40">
        <v>1</v>
      </c>
      <c r="U90" s="40">
        <v>980</v>
      </c>
      <c r="V90" s="40">
        <v>2776</v>
      </c>
      <c r="W90" s="40">
        <v>0</v>
      </c>
      <c r="X90" s="40">
        <v>4</v>
      </c>
      <c r="Y90" s="40">
        <v>6</v>
      </c>
      <c r="Z90" s="45"/>
    </row>
    <row r="91" s="3" customFormat="1" ht="71.25" spans="1:26">
      <c r="A91" s="14">
        <v>85</v>
      </c>
      <c r="B91" s="14" t="s">
        <v>75</v>
      </c>
      <c r="C91" s="14" t="s">
        <v>70</v>
      </c>
      <c r="D91" s="14" t="s">
        <v>76</v>
      </c>
      <c r="E91" s="22" t="s">
        <v>330</v>
      </c>
      <c r="F91" s="15" t="s">
        <v>387</v>
      </c>
      <c r="G91" s="15" t="s">
        <v>388</v>
      </c>
      <c r="H91" s="15" t="s">
        <v>40</v>
      </c>
      <c r="I91" s="15" t="s">
        <v>387</v>
      </c>
      <c r="J91" s="23">
        <v>46143</v>
      </c>
      <c r="K91" s="23">
        <v>46296</v>
      </c>
      <c r="L91" s="15" t="s">
        <v>333</v>
      </c>
      <c r="M91" s="15"/>
      <c r="N91" s="34" t="s">
        <v>389</v>
      </c>
      <c r="O91" s="35">
        <v>60</v>
      </c>
      <c r="P91" s="36">
        <v>50</v>
      </c>
      <c r="Q91" s="32">
        <f t="shared" si="4"/>
        <v>10</v>
      </c>
      <c r="R91" s="39" t="s">
        <v>390</v>
      </c>
      <c r="S91" s="15" t="s">
        <v>68</v>
      </c>
      <c r="T91" s="40">
        <v>1</v>
      </c>
      <c r="U91" s="40">
        <v>380</v>
      </c>
      <c r="V91" s="40">
        <v>1070</v>
      </c>
      <c r="W91" s="40">
        <v>0</v>
      </c>
      <c r="X91" s="40">
        <v>6</v>
      </c>
      <c r="Y91" s="40">
        <v>9</v>
      </c>
      <c r="Z91" s="45"/>
    </row>
    <row r="92" s="3" customFormat="1" ht="87" spans="1:26">
      <c r="A92" s="14">
        <v>86</v>
      </c>
      <c r="B92" s="15" t="s">
        <v>34</v>
      </c>
      <c r="C92" s="15" t="s">
        <v>35</v>
      </c>
      <c r="D92" s="15" t="s">
        <v>36</v>
      </c>
      <c r="E92" s="22" t="s">
        <v>391</v>
      </c>
      <c r="F92" s="15" t="s">
        <v>392</v>
      </c>
      <c r="G92" s="15" t="s">
        <v>393</v>
      </c>
      <c r="H92" s="15" t="s">
        <v>40</v>
      </c>
      <c r="I92" s="15" t="s">
        <v>392</v>
      </c>
      <c r="J92" s="23">
        <v>46082</v>
      </c>
      <c r="K92" s="23">
        <v>46266</v>
      </c>
      <c r="L92" s="15" t="s">
        <v>333</v>
      </c>
      <c r="M92" s="15"/>
      <c r="N92" s="34" t="s">
        <v>394</v>
      </c>
      <c r="O92" s="35">
        <v>65</v>
      </c>
      <c r="P92" s="36">
        <v>50</v>
      </c>
      <c r="Q92" s="32">
        <f t="shared" si="4"/>
        <v>15</v>
      </c>
      <c r="R92" s="39" t="s">
        <v>395</v>
      </c>
      <c r="S92" s="15" t="s">
        <v>56</v>
      </c>
      <c r="T92" s="40">
        <v>1</v>
      </c>
      <c r="U92" s="40">
        <v>295</v>
      </c>
      <c r="V92" s="40">
        <v>1274</v>
      </c>
      <c r="W92" s="40">
        <v>0</v>
      </c>
      <c r="X92" s="40">
        <v>2</v>
      </c>
      <c r="Y92" s="40">
        <v>2</v>
      </c>
      <c r="Z92" s="45"/>
    </row>
    <row r="93" s="3" customFormat="1" ht="57" spans="1:26">
      <c r="A93" s="14">
        <v>87</v>
      </c>
      <c r="B93" s="15" t="s">
        <v>34</v>
      </c>
      <c r="C93" s="15" t="s">
        <v>35</v>
      </c>
      <c r="D93" s="15" t="s">
        <v>36</v>
      </c>
      <c r="E93" s="22" t="s">
        <v>391</v>
      </c>
      <c r="F93" s="15" t="s">
        <v>396</v>
      </c>
      <c r="G93" s="15" t="s">
        <v>397</v>
      </c>
      <c r="H93" s="15" t="s">
        <v>40</v>
      </c>
      <c r="I93" s="15" t="s">
        <v>396</v>
      </c>
      <c r="J93" s="23">
        <v>46143</v>
      </c>
      <c r="K93" s="23">
        <v>46357</v>
      </c>
      <c r="L93" s="15" t="s">
        <v>333</v>
      </c>
      <c r="M93" s="15"/>
      <c r="N93" s="34" t="s">
        <v>398</v>
      </c>
      <c r="O93" s="35">
        <v>85</v>
      </c>
      <c r="P93" s="36">
        <v>70</v>
      </c>
      <c r="Q93" s="32">
        <f t="shared" si="4"/>
        <v>15</v>
      </c>
      <c r="R93" s="39" t="s">
        <v>399</v>
      </c>
      <c r="S93" s="15" t="s">
        <v>56</v>
      </c>
      <c r="T93" s="40">
        <v>1</v>
      </c>
      <c r="U93" s="40">
        <v>241</v>
      </c>
      <c r="V93" s="40">
        <v>651</v>
      </c>
      <c r="W93" s="40">
        <v>0</v>
      </c>
      <c r="X93" s="40">
        <v>7</v>
      </c>
      <c r="Y93" s="40">
        <v>16</v>
      </c>
      <c r="Z93" s="45"/>
    </row>
    <row r="94" s="3" customFormat="1" ht="85.5" spans="1:26">
      <c r="A94" s="14">
        <v>88</v>
      </c>
      <c r="B94" s="15" t="s">
        <v>69</v>
      </c>
      <c r="C94" s="14" t="s">
        <v>70</v>
      </c>
      <c r="D94" s="14" t="s">
        <v>71</v>
      </c>
      <c r="E94" s="22" t="s">
        <v>391</v>
      </c>
      <c r="F94" s="15" t="s">
        <v>400</v>
      </c>
      <c r="G94" s="15" t="s">
        <v>401</v>
      </c>
      <c r="H94" s="15" t="s">
        <v>40</v>
      </c>
      <c r="I94" s="15" t="s">
        <v>400</v>
      </c>
      <c r="J94" s="23">
        <v>46235</v>
      </c>
      <c r="K94" s="23">
        <v>46296</v>
      </c>
      <c r="L94" s="15" t="s">
        <v>333</v>
      </c>
      <c r="M94" s="15"/>
      <c r="N94" s="34" t="s">
        <v>402</v>
      </c>
      <c r="O94" s="35">
        <v>60.2</v>
      </c>
      <c r="P94" s="36">
        <v>58.5</v>
      </c>
      <c r="Q94" s="32">
        <f t="shared" si="4"/>
        <v>1.7</v>
      </c>
      <c r="R94" s="39" t="s">
        <v>403</v>
      </c>
      <c r="S94" s="15" t="s">
        <v>68</v>
      </c>
      <c r="T94" s="40">
        <v>1</v>
      </c>
      <c r="U94" s="40">
        <v>274</v>
      </c>
      <c r="V94" s="40">
        <v>1220</v>
      </c>
      <c r="W94" s="40">
        <v>0</v>
      </c>
      <c r="X94" s="40">
        <v>3</v>
      </c>
      <c r="Y94" s="40">
        <v>10</v>
      </c>
      <c r="Z94" s="45"/>
    </row>
    <row r="95" s="3" customFormat="1" ht="71.25" spans="1:26">
      <c r="A95" s="14">
        <v>89</v>
      </c>
      <c r="B95" s="14" t="s">
        <v>75</v>
      </c>
      <c r="C95" s="14" t="s">
        <v>70</v>
      </c>
      <c r="D95" s="14" t="s">
        <v>76</v>
      </c>
      <c r="E95" s="22" t="s">
        <v>391</v>
      </c>
      <c r="F95" s="15" t="s">
        <v>365</v>
      </c>
      <c r="G95" s="15" t="s">
        <v>404</v>
      </c>
      <c r="H95" s="15" t="s">
        <v>40</v>
      </c>
      <c r="I95" s="15" t="s">
        <v>365</v>
      </c>
      <c r="J95" s="23">
        <v>46143</v>
      </c>
      <c r="K95" s="23">
        <v>46204</v>
      </c>
      <c r="L95" s="15" t="s">
        <v>333</v>
      </c>
      <c r="M95" s="15"/>
      <c r="N95" s="34" t="s">
        <v>405</v>
      </c>
      <c r="O95" s="35">
        <v>78</v>
      </c>
      <c r="P95" s="36">
        <v>55</v>
      </c>
      <c r="Q95" s="32">
        <f t="shared" si="4"/>
        <v>23</v>
      </c>
      <c r="R95" s="39" t="s">
        <v>406</v>
      </c>
      <c r="S95" s="15" t="s">
        <v>68</v>
      </c>
      <c r="T95" s="40">
        <v>1</v>
      </c>
      <c r="U95" s="40">
        <v>270</v>
      </c>
      <c r="V95" s="40">
        <v>1160</v>
      </c>
      <c r="W95" s="40">
        <v>0</v>
      </c>
      <c r="X95" s="40">
        <v>3</v>
      </c>
      <c r="Y95" s="40">
        <v>4</v>
      </c>
      <c r="Z95" s="45"/>
    </row>
    <row r="96" s="3" customFormat="1" ht="71.25" spans="1:26">
      <c r="A96" s="14">
        <v>90</v>
      </c>
      <c r="B96" s="14" t="s">
        <v>75</v>
      </c>
      <c r="C96" s="14" t="s">
        <v>70</v>
      </c>
      <c r="D96" s="14" t="s">
        <v>76</v>
      </c>
      <c r="E96" s="22" t="s">
        <v>391</v>
      </c>
      <c r="F96" s="15" t="s">
        <v>407</v>
      </c>
      <c r="G96" s="15" t="s">
        <v>408</v>
      </c>
      <c r="H96" s="15" t="s">
        <v>40</v>
      </c>
      <c r="I96" s="15" t="s">
        <v>407</v>
      </c>
      <c r="J96" s="23">
        <v>46113</v>
      </c>
      <c r="K96" s="23">
        <v>46174</v>
      </c>
      <c r="L96" s="15" t="s">
        <v>333</v>
      </c>
      <c r="M96" s="15"/>
      <c r="N96" s="34" t="s">
        <v>409</v>
      </c>
      <c r="O96" s="35">
        <v>38</v>
      </c>
      <c r="P96" s="36">
        <v>30</v>
      </c>
      <c r="Q96" s="32">
        <f t="shared" si="4"/>
        <v>8</v>
      </c>
      <c r="R96" s="39" t="s">
        <v>410</v>
      </c>
      <c r="S96" s="15" t="s">
        <v>68</v>
      </c>
      <c r="T96" s="40">
        <v>1</v>
      </c>
      <c r="U96" s="40">
        <v>254</v>
      </c>
      <c r="V96" s="40">
        <v>864</v>
      </c>
      <c r="W96" s="40">
        <v>0</v>
      </c>
      <c r="X96" s="40">
        <v>3</v>
      </c>
      <c r="Y96" s="40">
        <v>7</v>
      </c>
      <c r="Z96" s="45"/>
    </row>
    <row r="97" s="3" customFormat="1" ht="71.25" spans="1:26">
      <c r="A97" s="14">
        <v>91</v>
      </c>
      <c r="B97" s="14" t="s">
        <v>75</v>
      </c>
      <c r="C97" s="14" t="s">
        <v>70</v>
      </c>
      <c r="D97" s="14" t="s">
        <v>76</v>
      </c>
      <c r="E97" s="22" t="s">
        <v>391</v>
      </c>
      <c r="F97" s="15" t="s">
        <v>411</v>
      </c>
      <c r="G97" s="15" t="s">
        <v>412</v>
      </c>
      <c r="H97" s="15" t="s">
        <v>40</v>
      </c>
      <c r="I97" s="15" t="s">
        <v>411</v>
      </c>
      <c r="J97" s="23">
        <v>46143</v>
      </c>
      <c r="K97" s="23">
        <v>46296</v>
      </c>
      <c r="L97" s="15" t="s">
        <v>333</v>
      </c>
      <c r="M97" s="15"/>
      <c r="N97" s="34" t="s">
        <v>413</v>
      </c>
      <c r="O97" s="35">
        <v>120</v>
      </c>
      <c r="P97" s="36">
        <v>92.5</v>
      </c>
      <c r="Q97" s="32">
        <f t="shared" si="4"/>
        <v>27.5</v>
      </c>
      <c r="R97" s="39" t="s">
        <v>414</v>
      </c>
      <c r="S97" s="15" t="s">
        <v>68</v>
      </c>
      <c r="T97" s="40">
        <v>1</v>
      </c>
      <c r="U97" s="40">
        <v>550</v>
      </c>
      <c r="V97" s="40">
        <v>1880</v>
      </c>
      <c r="W97" s="40">
        <v>0</v>
      </c>
      <c r="X97" s="40">
        <v>14</v>
      </c>
      <c r="Y97" s="40">
        <v>37</v>
      </c>
      <c r="Z97" s="45"/>
    </row>
    <row r="98" s="3" customFormat="1" ht="71.25" spans="1:26">
      <c r="A98" s="14">
        <v>92</v>
      </c>
      <c r="B98" s="14" t="s">
        <v>75</v>
      </c>
      <c r="C98" s="14" t="s">
        <v>70</v>
      </c>
      <c r="D98" s="15" t="s">
        <v>415</v>
      </c>
      <c r="E98" s="22" t="s">
        <v>391</v>
      </c>
      <c r="F98" s="15" t="s">
        <v>416</v>
      </c>
      <c r="G98" s="15" t="s">
        <v>417</v>
      </c>
      <c r="H98" s="15" t="s">
        <v>40</v>
      </c>
      <c r="I98" s="15" t="s">
        <v>416</v>
      </c>
      <c r="J98" s="23">
        <v>46113</v>
      </c>
      <c r="K98" s="23">
        <v>46357</v>
      </c>
      <c r="L98" s="15" t="s">
        <v>418</v>
      </c>
      <c r="M98" s="15"/>
      <c r="N98" s="34" t="s">
        <v>419</v>
      </c>
      <c r="O98" s="35">
        <v>50</v>
      </c>
      <c r="P98" s="36">
        <v>25</v>
      </c>
      <c r="Q98" s="32">
        <f t="shared" si="4"/>
        <v>25</v>
      </c>
      <c r="R98" s="39" t="s">
        <v>406</v>
      </c>
      <c r="S98" s="15" t="s">
        <v>68</v>
      </c>
      <c r="T98" s="40">
        <v>1</v>
      </c>
      <c r="U98" s="40">
        <v>323</v>
      </c>
      <c r="V98" s="40">
        <v>1009</v>
      </c>
      <c r="W98" s="40">
        <v>0</v>
      </c>
      <c r="X98" s="40">
        <v>10</v>
      </c>
      <c r="Y98" s="40">
        <v>20</v>
      </c>
      <c r="Z98" s="45"/>
    </row>
    <row r="99" s="3" customFormat="1" ht="57.75" spans="1:26">
      <c r="A99" s="14">
        <v>93</v>
      </c>
      <c r="B99" s="15" t="s">
        <v>34</v>
      </c>
      <c r="C99" s="15" t="s">
        <v>35</v>
      </c>
      <c r="D99" s="15" t="s">
        <v>36</v>
      </c>
      <c r="E99" s="22" t="s">
        <v>391</v>
      </c>
      <c r="F99" s="15" t="s">
        <v>420</v>
      </c>
      <c r="G99" s="15" t="s">
        <v>421</v>
      </c>
      <c r="H99" s="15" t="s">
        <v>40</v>
      </c>
      <c r="I99" s="15" t="s">
        <v>420</v>
      </c>
      <c r="J99" s="23">
        <v>46113</v>
      </c>
      <c r="K99" s="23">
        <v>46266</v>
      </c>
      <c r="L99" s="15" t="s">
        <v>333</v>
      </c>
      <c r="M99" s="15"/>
      <c r="N99" s="34" t="s">
        <v>422</v>
      </c>
      <c r="O99" s="35">
        <v>65</v>
      </c>
      <c r="P99" s="36">
        <v>60</v>
      </c>
      <c r="Q99" s="32">
        <f t="shared" si="4"/>
        <v>5</v>
      </c>
      <c r="R99" s="51" t="s">
        <v>399</v>
      </c>
      <c r="S99" s="15" t="s">
        <v>56</v>
      </c>
      <c r="T99" s="40">
        <v>1</v>
      </c>
      <c r="U99" s="40">
        <v>446</v>
      </c>
      <c r="V99" s="40">
        <v>1547</v>
      </c>
      <c r="W99" s="40">
        <v>0</v>
      </c>
      <c r="X99" s="40">
        <v>3</v>
      </c>
      <c r="Y99" s="40">
        <v>6</v>
      </c>
      <c r="Z99" s="45"/>
    </row>
    <row r="100" s="3" customFormat="1" ht="71.25" spans="1:26">
      <c r="A100" s="14">
        <v>94</v>
      </c>
      <c r="B100" s="14" t="s">
        <v>75</v>
      </c>
      <c r="C100" s="14" t="s">
        <v>70</v>
      </c>
      <c r="D100" s="14" t="s">
        <v>76</v>
      </c>
      <c r="E100" s="22" t="s">
        <v>423</v>
      </c>
      <c r="F100" s="15" t="s">
        <v>424</v>
      </c>
      <c r="G100" s="15" t="s">
        <v>425</v>
      </c>
      <c r="H100" s="15" t="s">
        <v>40</v>
      </c>
      <c r="I100" s="15" t="s">
        <v>424</v>
      </c>
      <c r="J100" s="23">
        <v>46113</v>
      </c>
      <c r="K100" s="23">
        <v>46204</v>
      </c>
      <c r="L100" s="15" t="s">
        <v>426</v>
      </c>
      <c r="M100" s="15"/>
      <c r="N100" s="34" t="s">
        <v>427</v>
      </c>
      <c r="O100" s="35">
        <v>25</v>
      </c>
      <c r="P100" s="36">
        <v>23</v>
      </c>
      <c r="Q100" s="32">
        <f t="shared" si="4"/>
        <v>2</v>
      </c>
      <c r="R100" s="39" t="s">
        <v>428</v>
      </c>
      <c r="S100" s="15" t="s">
        <v>68</v>
      </c>
      <c r="T100" s="40">
        <v>1</v>
      </c>
      <c r="U100" s="40">
        <v>347</v>
      </c>
      <c r="V100" s="40">
        <v>1173</v>
      </c>
      <c r="W100" s="40">
        <v>0</v>
      </c>
      <c r="X100" s="40">
        <v>8</v>
      </c>
      <c r="Y100" s="40">
        <v>9</v>
      </c>
      <c r="Z100" s="45"/>
    </row>
    <row r="101" s="3" customFormat="1" ht="71.25" spans="1:26">
      <c r="A101" s="14">
        <v>95</v>
      </c>
      <c r="B101" s="14" t="s">
        <v>75</v>
      </c>
      <c r="C101" s="14" t="s">
        <v>70</v>
      </c>
      <c r="D101" s="14" t="s">
        <v>76</v>
      </c>
      <c r="E101" s="22" t="s">
        <v>423</v>
      </c>
      <c r="F101" s="15" t="s">
        <v>429</v>
      </c>
      <c r="G101" s="15" t="s">
        <v>430</v>
      </c>
      <c r="H101" s="15" t="s">
        <v>40</v>
      </c>
      <c r="I101" s="15" t="s">
        <v>429</v>
      </c>
      <c r="J101" s="23">
        <v>46023</v>
      </c>
      <c r="K101" s="23">
        <v>46357</v>
      </c>
      <c r="L101" s="15" t="s">
        <v>426</v>
      </c>
      <c r="M101" s="15"/>
      <c r="N101" s="34" t="s">
        <v>431</v>
      </c>
      <c r="O101" s="35">
        <v>385</v>
      </c>
      <c r="P101" s="36">
        <v>380</v>
      </c>
      <c r="Q101" s="32">
        <f t="shared" si="4"/>
        <v>5</v>
      </c>
      <c r="R101" s="39" t="s">
        <v>432</v>
      </c>
      <c r="S101" s="15" t="s">
        <v>68</v>
      </c>
      <c r="T101" s="40">
        <v>1</v>
      </c>
      <c r="U101" s="40">
        <v>503</v>
      </c>
      <c r="V101" s="40">
        <v>1466</v>
      </c>
      <c r="W101" s="40">
        <v>0</v>
      </c>
      <c r="X101" s="40">
        <v>4</v>
      </c>
      <c r="Y101" s="40">
        <v>8</v>
      </c>
      <c r="Z101" s="45"/>
    </row>
    <row r="102" s="3" customFormat="1" ht="54" customHeight="1" spans="1:26">
      <c r="A102" s="14">
        <v>96</v>
      </c>
      <c r="B102" s="14" t="s">
        <v>75</v>
      </c>
      <c r="C102" s="14" t="s">
        <v>70</v>
      </c>
      <c r="D102" s="14" t="s">
        <v>76</v>
      </c>
      <c r="E102" s="22" t="s">
        <v>423</v>
      </c>
      <c r="F102" s="15" t="s">
        <v>433</v>
      </c>
      <c r="G102" s="15" t="s">
        <v>434</v>
      </c>
      <c r="H102" s="15" t="s">
        <v>40</v>
      </c>
      <c r="I102" s="15" t="s">
        <v>433</v>
      </c>
      <c r="J102" s="23">
        <v>46023</v>
      </c>
      <c r="K102" s="23">
        <v>46357</v>
      </c>
      <c r="L102" s="15" t="s">
        <v>426</v>
      </c>
      <c r="M102" s="15"/>
      <c r="N102" s="34" t="s">
        <v>435</v>
      </c>
      <c r="O102" s="35">
        <v>50</v>
      </c>
      <c r="P102" s="36">
        <v>50</v>
      </c>
      <c r="Q102" s="32">
        <f t="shared" si="4"/>
        <v>0</v>
      </c>
      <c r="R102" s="39" t="s">
        <v>436</v>
      </c>
      <c r="S102" s="15" t="s">
        <v>68</v>
      </c>
      <c r="T102" s="40">
        <v>1</v>
      </c>
      <c r="U102" s="40">
        <v>89</v>
      </c>
      <c r="V102" s="40">
        <v>302</v>
      </c>
      <c r="W102" s="40">
        <v>0</v>
      </c>
      <c r="X102" s="40">
        <v>2</v>
      </c>
      <c r="Y102" s="40">
        <v>2</v>
      </c>
      <c r="Z102" s="45"/>
    </row>
    <row r="103" s="3" customFormat="1" ht="71.25" spans="1:26">
      <c r="A103" s="14">
        <v>97</v>
      </c>
      <c r="B103" s="14" t="s">
        <v>75</v>
      </c>
      <c r="C103" s="14" t="s">
        <v>70</v>
      </c>
      <c r="D103" s="14" t="s">
        <v>76</v>
      </c>
      <c r="E103" s="22" t="s">
        <v>423</v>
      </c>
      <c r="F103" s="15" t="s">
        <v>433</v>
      </c>
      <c r="G103" s="15" t="s">
        <v>437</v>
      </c>
      <c r="H103" s="15" t="s">
        <v>40</v>
      </c>
      <c r="I103" s="15" t="s">
        <v>433</v>
      </c>
      <c r="J103" s="23">
        <v>46113</v>
      </c>
      <c r="K103" s="23">
        <v>46235</v>
      </c>
      <c r="L103" s="15" t="s">
        <v>426</v>
      </c>
      <c r="M103" s="15"/>
      <c r="N103" s="34" t="s">
        <v>438</v>
      </c>
      <c r="O103" s="35">
        <v>72.5</v>
      </c>
      <c r="P103" s="36">
        <v>72.5</v>
      </c>
      <c r="Q103" s="32">
        <f t="shared" si="4"/>
        <v>0</v>
      </c>
      <c r="R103" s="39" t="s">
        <v>439</v>
      </c>
      <c r="S103" s="15" t="s">
        <v>68</v>
      </c>
      <c r="T103" s="40">
        <v>1</v>
      </c>
      <c r="U103" s="40">
        <v>276</v>
      </c>
      <c r="V103" s="40">
        <v>886</v>
      </c>
      <c r="W103" s="40">
        <v>0</v>
      </c>
      <c r="X103" s="40">
        <v>4</v>
      </c>
      <c r="Y103" s="40">
        <v>9</v>
      </c>
      <c r="Z103" s="45"/>
    </row>
    <row r="104" s="3" customFormat="1" ht="71.25" spans="1:26">
      <c r="A104" s="14">
        <v>98</v>
      </c>
      <c r="B104" s="14" t="s">
        <v>75</v>
      </c>
      <c r="C104" s="14" t="s">
        <v>70</v>
      </c>
      <c r="D104" s="14" t="s">
        <v>76</v>
      </c>
      <c r="E104" s="22" t="s">
        <v>423</v>
      </c>
      <c r="F104" s="15" t="s">
        <v>440</v>
      </c>
      <c r="G104" s="15" t="s">
        <v>441</v>
      </c>
      <c r="H104" s="15" t="s">
        <v>40</v>
      </c>
      <c r="I104" s="15" t="s">
        <v>440</v>
      </c>
      <c r="J104" s="23">
        <v>46113</v>
      </c>
      <c r="K104" s="23">
        <v>46357</v>
      </c>
      <c r="L104" s="15" t="s">
        <v>426</v>
      </c>
      <c r="M104" s="15"/>
      <c r="N104" s="34" t="s">
        <v>442</v>
      </c>
      <c r="O104" s="35">
        <v>115.56</v>
      </c>
      <c r="P104" s="36">
        <v>94.8</v>
      </c>
      <c r="Q104" s="32">
        <f t="shared" si="4"/>
        <v>20.76</v>
      </c>
      <c r="R104" s="39" t="s">
        <v>439</v>
      </c>
      <c r="S104" s="15" t="s">
        <v>68</v>
      </c>
      <c r="T104" s="40">
        <v>1</v>
      </c>
      <c r="U104" s="40">
        <v>519</v>
      </c>
      <c r="V104" s="40">
        <v>1928</v>
      </c>
      <c r="W104" s="40">
        <v>0</v>
      </c>
      <c r="X104" s="40">
        <v>6</v>
      </c>
      <c r="Y104" s="40">
        <v>15</v>
      </c>
      <c r="Z104" s="45"/>
    </row>
    <row r="105" s="3" customFormat="1" ht="87.75" spans="1:26">
      <c r="A105" s="14">
        <v>99</v>
      </c>
      <c r="B105" s="14" t="s">
        <v>75</v>
      </c>
      <c r="C105" s="14" t="s">
        <v>70</v>
      </c>
      <c r="D105" s="14" t="s">
        <v>76</v>
      </c>
      <c r="E105" s="22" t="s">
        <v>423</v>
      </c>
      <c r="F105" s="15" t="s">
        <v>443</v>
      </c>
      <c r="G105" s="15" t="s">
        <v>444</v>
      </c>
      <c r="H105" s="15" t="s">
        <v>40</v>
      </c>
      <c r="I105" s="15" t="s">
        <v>443</v>
      </c>
      <c r="J105" s="23">
        <v>46023</v>
      </c>
      <c r="K105" s="23">
        <v>46357</v>
      </c>
      <c r="L105" s="15" t="s">
        <v>426</v>
      </c>
      <c r="M105" s="15"/>
      <c r="N105" s="34" t="s">
        <v>445</v>
      </c>
      <c r="O105" s="35">
        <v>70</v>
      </c>
      <c r="P105" s="36">
        <v>68</v>
      </c>
      <c r="Q105" s="32">
        <f t="shared" ref="Q105:Q143" si="5">O105-P105</f>
        <v>2</v>
      </c>
      <c r="R105" s="39" t="s">
        <v>446</v>
      </c>
      <c r="S105" s="15" t="s">
        <v>68</v>
      </c>
      <c r="T105" s="40">
        <v>1</v>
      </c>
      <c r="U105" s="40">
        <v>356</v>
      </c>
      <c r="V105" s="40">
        <v>1206</v>
      </c>
      <c r="W105" s="40">
        <v>0</v>
      </c>
      <c r="X105" s="40">
        <v>2</v>
      </c>
      <c r="Y105" s="40">
        <v>4</v>
      </c>
      <c r="Z105" s="45"/>
    </row>
    <row r="106" s="3" customFormat="1" ht="71.25" spans="1:26">
      <c r="A106" s="14">
        <v>100</v>
      </c>
      <c r="B106" s="14" t="s">
        <v>75</v>
      </c>
      <c r="C106" s="14" t="s">
        <v>70</v>
      </c>
      <c r="D106" s="14" t="s">
        <v>76</v>
      </c>
      <c r="E106" s="22" t="s">
        <v>423</v>
      </c>
      <c r="F106" s="15" t="s">
        <v>447</v>
      </c>
      <c r="G106" s="15" t="s">
        <v>448</v>
      </c>
      <c r="H106" s="15" t="s">
        <v>40</v>
      </c>
      <c r="I106" s="15" t="s">
        <v>447</v>
      </c>
      <c r="J106" s="23">
        <v>46023</v>
      </c>
      <c r="K106" s="23">
        <v>46357</v>
      </c>
      <c r="L106" s="15" t="s">
        <v>426</v>
      </c>
      <c r="M106" s="15"/>
      <c r="N106" s="34" t="s">
        <v>449</v>
      </c>
      <c r="O106" s="35">
        <v>18</v>
      </c>
      <c r="P106" s="36">
        <v>17</v>
      </c>
      <c r="Q106" s="32">
        <f t="shared" si="5"/>
        <v>1</v>
      </c>
      <c r="R106" s="39" t="s">
        <v>450</v>
      </c>
      <c r="S106" s="15" t="s">
        <v>68</v>
      </c>
      <c r="T106" s="40">
        <v>1</v>
      </c>
      <c r="U106" s="40">
        <v>309</v>
      </c>
      <c r="V106" s="40">
        <v>814</v>
      </c>
      <c r="W106" s="40">
        <v>0</v>
      </c>
      <c r="X106" s="40">
        <v>1</v>
      </c>
      <c r="Y106" s="40">
        <v>3</v>
      </c>
      <c r="Z106" s="45"/>
    </row>
    <row r="107" s="3" customFormat="1" ht="85.5" spans="1:26">
      <c r="A107" s="14">
        <v>101</v>
      </c>
      <c r="B107" s="15" t="s">
        <v>69</v>
      </c>
      <c r="C107" s="14" t="s">
        <v>70</v>
      </c>
      <c r="D107" s="14" t="s">
        <v>71</v>
      </c>
      <c r="E107" s="22" t="s">
        <v>423</v>
      </c>
      <c r="F107" s="15" t="s">
        <v>451</v>
      </c>
      <c r="G107" s="15" t="s">
        <v>452</v>
      </c>
      <c r="H107" s="15" t="s">
        <v>40</v>
      </c>
      <c r="I107" s="15" t="s">
        <v>451</v>
      </c>
      <c r="J107" s="23">
        <v>46113</v>
      </c>
      <c r="K107" s="23">
        <v>46204</v>
      </c>
      <c r="L107" s="15" t="s">
        <v>426</v>
      </c>
      <c r="M107" s="15"/>
      <c r="N107" s="34" t="s">
        <v>453</v>
      </c>
      <c r="O107" s="35">
        <v>56.82</v>
      </c>
      <c r="P107" s="35">
        <v>56.145</v>
      </c>
      <c r="Q107" s="32">
        <f t="shared" si="5"/>
        <v>0.674999999999997</v>
      </c>
      <c r="R107" s="39" t="s">
        <v>454</v>
      </c>
      <c r="S107" s="15" t="s">
        <v>68</v>
      </c>
      <c r="T107" s="40">
        <v>1</v>
      </c>
      <c r="U107" s="40">
        <v>150</v>
      </c>
      <c r="V107" s="40">
        <v>450</v>
      </c>
      <c r="W107" s="40">
        <v>0</v>
      </c>
      <c r="X107" s="40">
        <v>0</v>
      </c>
      <c r="Y107" s="40">
        <v>0</v>
      </c>
      <c r="Z107" s="45"/>
    </row>
    <row r="108" s="3" customFormat="1" ht="85.5" spans="1:26">
      <c r="A108" s="14">
        <v>102</v>
      </c>
      <c r="B108" s="15" t="s">
        <v>69</v>
      </c>
      <c r="C108" s="14" t="s">
        <v>70</v>
      </c>
      <c r="D108" s="14" t="s">
        <v>71</v>
      </c>
      <c r="E108" s="22" t="s">
        <v>423</v>
      </c>
      <c r="F108" s="15" t="s">
        <v>424</v>
      </c>
      <c r="G108" s="15" t="s">
        <v>455</v>
      </c>
      <c r="H108" s="15" t="s">
        <v>40</v>
      </c>
      <c r="I108" s="15" t="s">
        <v>424</v>
      </c>
      <c r="J108" s="23">
        <v>46113</v>
      </c>
      <c r="K108" s="23">
        <v>46204</v>
      </c>
      <c r="L108" s="15" t="s">
        <v>426</v>
      </c>
      <c r="M108" s="15"/>
      <c r="N108" s="34" t="s">
        <v>456</v>
      </c>
      <c r="O108" s="35">
        <v>80</v>
      </c>
      <c r="P108" s="36">
        <v>75</v>
      </c>
      <c r="Q108" s="32">
        <f t="shared" si="5"/>
        <v>5</v>
      </c>
      <c r="R108" s="39" t="s">
        <v>457</v>
      </c>
      <c r="S108" s="15" t="s">
        <v>68</v>
      </c>
      <c r="T108" s="40">
        <v>1</v>
      </c>
      <c r="U108" s="40">
        <v>347</v>
      </c>
      <c r="V108" s="40">
        <v>1173</v>
      </c>
      <c r="W108" s="40">
        <v>0</v>
      </c>
      <c r="X108" s="40">
        <v>8</v>
      </c>
      <c r="Y108" s="40">
        <v>9</v>
      </c>
      <c r="Z108" s="45"/>
    </row>
    <row r="109" s="3" customFormat="1" ht="85.5" spans="1:26">
      <c r="A109" s="14">
        <v>103</v>
      </c>
      <c r="B109" s="15" t="s">
        <v>69</v>
      </c>
      <c r="C109" s="14" t="s">
        <v>70</v>
      </c>
      <c r="D109" s="14" t="s">
        <v>71</v>
      </c>
      <c r="E109" s="22" t="s">
        <v>423</v>
      </c>
      <c r="F109" s="15" t="s">
        <v>424</v>
      </c>
      <c r="G109" s="15" t="s">
        <v>458</v>
      </c>
      <c r="H109" s="15" t="s">
        <v>40</v>
      </c>
      <c r="I109" s="15" t="s">
        <v>424</v>
      </c>
      <c r="J109" s="23">
        <v>46113</v>
      </c>
      <c r="K109" s="23">
        <v>46204</v>
      </c>
      <c r="L109" s="15" t="s">
        <v>426</v>
      </c>
      <c r="M109" s="15"/>
      <c r="N109" s="34" t="s">
        <v>459</v>
      </c>
      <c r="O109" s="35">
        <v>21.25</v>
      </c>
      <c r="P109" s="36">
        <v>19.9</v>
      </c>
      <c r="Q109" s="32">
        <f t="shared" si="5"/>
        <v>1.35</v>
      </c>
      <c r="R109" s="39" t="s">
        <v>460</v>
      </c>
      <c r="S109" s="15" t="s">
        <v>68</v>
      </c>
      <c r="T109" s="40">
        <v>1</v>
      </c>
      <c r="U109" s="40">
        <v>347</v>
      </c>
      <c r="V109" s="40">
        <v>1173</v>
      </c>
      <c r="W109" s="40">
        <v>0</v>
      </c>
      <c r="X109" s="40">
        <v>8</v>
      </c>
      <c r="Y109" s="40">
        <v>9</v>
      </c>
      <c r="Z109" s="45"/>
    </row>
    <row r="110" s="3" customFormat="1" ht="85.5" spans="1:26">
      <c r="A110" s="14">
        <v>104</v>
      </c>
      <c r="B110" s="15" t="s">
        <v>69</v>
      </c>
      <c r="C110" s="14" t="s">
        <v>70</v>
      </c>
      <c r="D110" s="14" t="s">
        <v>71</v>
      </c>
      <c r="E110" s="22" t="s">
        <v>423</v>
      </c>
      <c r="F110" s="15" t="s">
        <v>461</v>
      </c>
      <c r="G110" s="15" t="s">
        <v>462</v>
      </c>
      <c r="H110" s="15" t="s">
        <v>40</v>
      </c>
      <c r="I110" s="15" t="s">
        <v>461</v>
      </c>
      <c r="J110" s="23">
        <v>46023</v>
      </c>
      <c r="K110" s="23">
        <v>46357</v>
      </c>
      <c r="L110" s="15" t="s">
        <v>426</v>
      </c>
      <c r="M110" s="15"/>
      <c r="N110" s="34" t="s">
        <v>463</v>
      </c>
      <c r="O110" s="35">
        <v>20.5</v>
      </c>
      <c r="P110" s="36">
        <v>19.9</v>
      </c>
      <c r="Q110" s="32">
        <f t="shared" si="5"/>
        <v>0.600000000000001</v>
      </c>
      <c r="R110" s="39" t="s">
        <v>464</v>
      </c>
      <c r="S110" s="15" t="s">
        <v>68</v>
      </c>
      <c r="T110" s="40">
        <v>1</v>
      </c>
      <c r="U110" s="40">
        <v>109</v>
      </c>
      <c r="V110" s="40">
        <v>411</v>
      </c>
      <c r="W110" s="40">
        <v>0</v>
      </c>
      <c r="X110" s="40">
        <v>5</v>
      </c>
      <c r="Y110" s="40">
        <v>11</v>
      </c>
      <c r="Z110" s="45"/>
    </row>
    <row r="111" s="3" customFormat="1" ht="85.5" spans="1:26">
      <c r="A111" s="14">
        <v>105</v>
      </c>
      <c r="B111" s="15" t="s">
        <v>69</v>
      </c>
      <c r="C111" s="14" t="s">
        <v>70</v>
      </c>
      <c r="D111" s="14" t="s">
        <v>71</v>
      </c>
      <c r="E111" s="22" t="s">
        <v>423</v>
      </c>
      <c r="F111" s="47" t="s">
        <v>465</v>
      </c>
      <c r="G111" s="15" t="s">
        <v>466</v>
      </c>
      <c r="H111" s="15" t="s">
        <v>40</v>
      </c>
      <c r="I111" s="47" t="s">
        <v>465</v>
      </c>
      <c r="J111" s="23">
        <v>46023</v>
      </c>
      <c r="K111" s="23">
        <v>46174</v>
      </c>
      <c r="L111" s="15" t="s">
        <v>426</v>
      </c>
      <c r="M111" s="15"/>
      <c r="N111" s="34" t="s">
        <v>467</v>
      </c>
      <c r="O111" s="35">
        <v>50</v>
      </c>
      <c r="P111" s="36">
        <v>50</v>
      </c>
      <c r="Q111" s="32">
        <f t="shared" si="5"/>
        <v>0</v>
      </c>
      <c r="R111" s="39" t="s">
        <v>468</v>
      </c>
      <c r="S111" s="15" t="s">
        <v>68</v>
      </c>
      <c r="T111" s="40">
        <v>1</v>
      </c>
      <c r="U111" s="40">
        <v>220</v>
      </c>
      <c r="V111" s="40">
        <v>885</v>
      </c>
      <c r="W111" s="40">
        <v>0</v>
      </c>
      <c r="X111" s="40">
        <v>12</v>
      </c>
      <c r="Y111" s="40">
        <v>19</v>
      </c>
      <c r="Z111" s="45"/>
    </row>
    <row r="112" s="3" customFormat="1" ht="85.5" spans="1:26">
      <c r="A112" s="14">
        <v>106</v>
      </c>
      <c r="B112" s="15" t="s">
        <v>69</v>
      </c>
      <c r="C112" s="14" t="s">
        <v>70</v>
      </c>
      <c r="D112" s="14" t="s">
        <v>71</v>
      </c>
      <c r="E112" s="22" t="s">
        <v>423</v>
      </c>
      <c r="F112" s="15" t="s">
        <v>440</v>
      </c>
      <c r="G112" s="15" t="s">
        <v>469</v>
      </c>
      <c r="H112" s="15" t="s">
        <v>40</v>
      </c>
      <c r="I112" s="15" t="s">
        <v>440</v>
      </c>
      <c r="J112" s="23">
        <v>46023</v>
      </c>
      <c r="K112" s="23">
        <v>46357</v>
      </c>
      <c r="L112" s="15" t="s">
        <v>426</v>
      </c>
      <c r="M112" s="15"/>
      <c r="N112" s="34" t="s">
        <v>470</v>
      </c>
      <c r="O112" s="35">
        <v>104.08</v>
      </c>
      <c r="P112" s="35">
        <v>99</v>
      </c>
      <c r="Q112" s="32">
        <f t="shared" si="5"/>
        <v>5.08</v>
      </c>
      <c r="R112" s="39" t="s">
        <v>460</v>
      </c>
      <c r="S112" s="15" t="s">
        <v>68</v>
      </c>
      <c r="T112" s="40">
        <v>1</v>
      </c>
      <c r="U112" s="40">
        <v>519</v>
      </c>
      <c r="V112" s="40">
        <v>1928</v>
      </c>
      <c r="W112" s="40">
        <v>0</v>
      </c>
      <c r="X112" s="40">
        <v>6</v>
      </c>
      <c r="Y112" s="40">
        <v>15</v>
      </c>
      <c r="Z112" s="45"/>
    </row>
    <row r="113" s="3" customFormat="1" ht="57" customHeight="1" spans="1:26">
      <c r="A113" s="14">
        <v>107</v>
      </c>
      <c r="B113" s="15" t="s">
        <v>69</v>
      </c>
      <c r="C113" s="14" t="s">
        <v>70</v>
      </c>
      <c r="D113" s="14" t="s">
        <v>71</v>
      </c>
      <c r="E113" s="22" t="s">
        <v>423</v>
      </c>
      <c r="F113" s="15" t="s">
        <v>451</v>
      </c>
      <c r="G113" s="15" t="s">
        <v>471</v>
      </c>
      <c r="H113" s="15" t="s">
        <v>40</v>
      </c>
      <c r="I113" s="15" t="s">
        <v>451</v>
      </c>
      <c r="J113" s="23">
        <v>46113</v>
      </c>
      <c r="K113" s="23">
        <v>46204</v>
      </c>
      <c r="L113" s="15" t="s">
        <v>426</v>
      </c>
      <c r="M113" s="15"/>
      <c r="N113" s="34" t="s">
        <v>472</v>
      </c>
      <c r="O113" s="35">
        <v>53.2</v>
      </c>
      <c r="P113" s="35">
        <v>52.6</v>
      </c>
      <c r="Q113" s="32">
        <f t="shared" si="5"/>
        <v>0.600000000000001</v>
      </c>
      <c r="R113" s="51" t="s">
        <v>454</v>
      </c>
      <c r="S113" s="15" t="s">
        <v>68</v>
      </c>
      <c r="T113" s="40">
        <v>1</v>
      </c>
      <c r="U113" s="40">
        <v>510</v>
      </c>
      <c r="V113" s="40">
        <v>1640</v>
      </c>
      <c r="W113" s="40">
        <v>0</v>
      </c>
      <c r="X113" s="40">
        <v>6</v>
      </c>
      <c r="Y113" s="40">
        <v>13</v>
      </c>
      <c r="Z113" s="45"/>
    </row>
    <row r="114" s="3" customFormat="1" ht="57" customHeight="1" spans="1:26">
      <c r="A114" s="14">
        <v>108</v>
      </c>
      <c r="B114" s="15" t="s">
        <v>69</v>
      </c>
      <c r="C114" s="14" t="s">
        <v>70</v>
      </c>
      <c r="D114" s="14" t="s">
        <v>71</v>
      </c>
      <c r="E114" s="22" t="s">
        <v>423</v>
      </c>
      <c r="F114" s="15" t="s">
        <v>424</v>
      </c>
      <c r="G114" s="15" t="s">
        <v>473</v>
      </c>
      <c r="H114" s="15" t="s">
        <v>40</v>
      </c>
      <c r="I114" s="15" t="s">
        <v>424</v>
      </c>
      <c r="J114" s="23">
        <v>46113</v>
      </c>
      <c r="K114" s="23">
        <v>46204</v>
      </c>
      <c r="L114" s="15" t="s">
        <v>426</v>
      </c>
      <c r="M114" s="15"/>
      <c r="N114" s="34" t="s">
        <v>474</v>
      </c>
      <c r="O114" s="35">
        <v>65</v>
      </c>
      <c r="P114" s="35">
        <v>60</v>
      </c>
      <c r="Q114" s="32">
        <f t="shared" si="5"/>
        <v>5</v>
      </c>
      <c r="R114" s="39" t="s">
        <v>475</v>
      </c>
      <c r="S114" s="15" t="s">
        <v>68</v>
      </c>
      <c r="T114" s="40">
        <v>1</v>
      </c>
      <c r="U114" s="40">
        <v>347</v>
      </c>
      <c r="V114" s="40">
        <v>1173</v>
      </c>
      <c r="W114" s="40">
        <v>0</v>
      </c>
      <c r="X114" s="40">
        <v>8</v>
      </c>
      <c r="Y114" s="40">
        <v>9</v>
      </c>
      <c r="Z114" s="45"/>
    </row>
    <row r="115" s="3" customFormat="1" ht="101.25" spans="1:26">
      <c r="A115" s="14">
        <v>109</v>
      </c>
      <c r="B115" s="15" t="s">
        <v>69</v>
      </c>
      <c r="C115" s="14" t="s">
        <v>70</v>
      </c>
      <c r="D115" s="15" t="s">
        <v>476</v>
      </c>
      <c r="E115" s="22" t="s">
        <v>423</v>
      </c>
      <c r="F115" s="15" t="s">
        <v>465</v>
      </c>
      <c r="G115" s="15" t="s">
        <v>477</v>
      </c>
      <c r="H115" s="15" t="s">
        <v>40</v>
      </c>
      <c r="I115" s="15" t="s">
        <v>465</v>
      </c>
      <c r="J115" s="23">
        <v>46023</v>
      </c>
      <c r="K115" s="23">
        <v>46174</v>
      </c>
      <c r="L115" s="15" t="s">
        <v>426</v>
      </c>
      <c r="M115" s="15"/>
      <c r="N115" s="34" t="s">
        <v>478</v>
      </c>
      <c r="O115" s="35">
        <v>108.626</v>
      </c>
      <c r="P115" s="35">
        <v>108.626</v>
      </c>
      <c r="Q115" s="32">
        <f t="shared" si="5"/>
        <v>0</v>
      </c>
      <c r="R115" s="39" t="s">
        <v>479</v>
      </c>
      <c r="S115" s="15" t="s">
        <v>68</v>
      </c>
      <c r="T115" s="40">
        <v>1</v>
      </c>
      <c r="U115" s="40">
        <v>220</v>
      </c>
      <c r="V115" s="40">
        <v>885</v>
      </c>
      <c r="W115" s="40">
        <v>0</v>
      </c>
      <c r="X115" s="40">
        <v>8</v>
      </c>
      <c r="Y115" s="40">
        <v>15</v>
      </c>
      <c r="Z115" s="45"/>
    </row>
    <row r="116" s="3" customFormat="1" ht="57" spans="1:26">
      <c r="A116" s="14">
        <v>110</v>
      </c>
      <c r="B116" s="15" t="s">
        <v>34</v>
      </c>
      <c r="C116" s="15" t="s">
        <v>35</v>
      </c>
      <c r="D116" s="15" t="s">
        <v>36</v>
      </c>
      <c r="E116" s="22" t="s">
        <v>480</v>
      </c>
      <c r="F116" s="15" t="s">
        <v>481</v>
      </c>
      <c r="G116" s="15" t="s">
        <v>482</v>
      </c>
      <c r="H116" s="15" t="s">
        <v>40</v>
      </c>
      <c r="I116" s="15" t="s">
        <v>481</v>
      </c>
      <c r="J116" s="23">
        <v>46296</v>
      </c>
      <c r="K116" s="23">
        <v>46357</v>
      </c>
      <c r="L116" s="15" t="s">
        <v>483</v>
      </c>
      <c r="M116" s="15"/>
      <c r="N116" s="34" t="s">
        <v>484</v>
      </c>
      <c r="O116" s="35">
        <v>160</v>
      </c>
      <c r="P116" s="36">
        <v>160</v>
      </c>
      <c r="Q116" s="32">
        <f t="shared" si="5"/>
        <v>0</v>
      </c>
      <c r="R116" s="39" t="s">
        <v>485</v>
      </c>
      <c r="S116" s="15" t="s">
        <v>56</v>
      </c>
      <c r="T116" s="40">
        <v>1</v>
      </c>
      <c r="U116" s="40">
        <v>500</v>
      </c>
      <c r="V116" s="40">
        <v>2100</v>
      </c>
      <c r="W116" s="40">
        <v>0</v>
      </c>
      <c r="X116" s="40">
        <v>8</v>
      </c>
      <c r="Y116" s="40">
        <v>22</v>
      </c>
      <c r="Z116" s="45"/>
    </row>
    <row r="117" s="3" customFormat="1" ht="57" spans="1:26">
      <c r="A117" s="14">
        <v>111</v>
      </c>
      <c r="B117" s="15" t="s">
        <v>34</v>
      </c>
      <c r="C117" s="15" t="s">
        <v>35</v>
      </c>
      <c r="D117" s="15" t="s">
        <v>36</v>
      </c>
      <c r="E117" s="22" t="s">
        <v>480</v>
      </c>
      <c r="F117" s="15" t="s">
        <v>486</v>
      </c>
      <c r="G117" s="15" t="s">
        <v>487</v>
      </c>
      <c r="H117" s="15" t="s">
        <v>40</v>
      </c>
      <c r="I117" s="15" t="s">
        <v>486</v>
      </c>
      <c r="J117" s="23">
        <v>46082</v>
      </c>
      <c r="K117" s="23">
        <v>46296</v>
      </c>
      <c r="L117" s="15" t="s">
        <v>483</v>
      </c>
      <c r="M117" s="15"/>
      <c r="N117" s="34" t="s">
        <v>488</v>
      </c>
      <c r="O117" s="35">
        <v>75</v>
      </c>
      <c r="P117" s="36">
        <v>75</v>
      </c>
      <c r="Q117" s="32">
        <f t="shared" si="5"/>
        <v>0</v>
      </c>
      <c r="R117" s="39" t="s">
        <v>489</v>
      </c>
      <c r="S117" s="15" t="s">
        <v>56</v>
      </c>
      <c r="T117" s="40">
        <v>1</v>
      </c>
      <c r="U117" s="40">
        <v>2</v>
      </c>
      <c r="V117" s="40">
        <v>3</v>
      </c>
      <c r="W117" s="40">
        <v>0</v>
      </c>
      <c r="X117" s="40">
        <v>2</v>
      </c>
      <c r="Y117" s="40">
        <v>3</v>
      </c>
      <c r="Z117" s="45"/>
    </row>
    <row r="118" s="3" customFormat="1" ht="75" spans="1:26">
      <c r="A118" s="14">
        <v>112</v>
      </c>
      <c r="B118" s="15" t="s">
        <v>34</v>
      </c>
      <c r="C118" s="15" t="s">
        <v>35</v>
      </c>
      <c r="D118" s="15" t="s">
        <v>36</v>
      </c>
      <c r="E118" s="22" t="s">
        <v>480</v>
      </c>
      <c r="F118" s="15" t="s">
        <v>490</v>
      </c>
      <c r="G118" s="15" t="s">
        <v>491</v>
      </c>
      <c r="H118" s="15" t="s">
        <v>40</v>
      </c>
      <c r="I118" s="15" t="s">
        <v>490</v>
      </c>
      <c r="J118" s="23">
        <v>46174</v>
      </c>
      <c r="K118" s="23">
        <v>46357</v>
      </c>
      <c r="L118" s="15" t="s">
        <v>483</v>
      </c>
      <c r="M118" s="15"/>
      <c r="N118" s="34" t="s">
        <v>492</v>
      </c>
      <c r="O118" s="35">
        <v>293</v>
      </c>
      <c r="P118" s="36">
        <v>293</v>
      </c>
      <c r="Q118" s="32">
        <f t="shared" si="5"/>
        <v>0</v>
      </c>
      <c r="R118" s="39" t="s">
        <v>493</v>
      </c>
      <c r="S118" s="15" t="s">
        <v>56</v>
      </c>
      <c r="T118" s="40">
        <v>1</v>
      </c>
      <c r="U118" s="40">
        <v>1826</v>
      </c>
      <c r="V118" s="40">
        <v>4533</v>
      </c>
      <c r="W118" s="40">
        <v>0</v>
      </c>
      <c r="X118" s="40">
        <v>7</v>
      </c>
      <c r="Y118" s="40">
        <v>18</v>
      </c>
      <c r="Z118" s="45"/>
    </row>
    <row r="119" s="3" customFormat="1" ht="45" customHeight="1" spans="1:26">
      <c r="A119" s="14">
        <v>113</v>
      </c>
      <c r="B119" s="14" t="s">
        <v>75</v>
      </c>
      <c r="C119" s="14" t="s">
        <v>70</v>
      </c>
      <c r="D119" s="15" t="s">
        <v>415</v>
      </c>
      <c r="E119" s="22" t="s">
        <v>480</v>
      </c>
      <c r="F119" s="15" t="s">
        <v>494</v>
      </c>
      <c r="G119" s="15" t="s">
        <v>495</v>
      </c>
      <c r="H119" s="15" t="s">
        <v>40</v>
      </c>
      <c r="I119" s="15" t="s">
        <v>494</v>
      </c>
      <c r="J119" s="23">
        <v>46023</v>
      </c>
      <c r="K119" s="23">
        <v>46174</v>
      </c>
      <c r="L119" s="15" t="s">
        <v>483</v>
      </c>
      <c r="M119" s="15"/>
      <c r="N119" s="34" t="s">
        <v>496</v>
      </c>
      <c r="O119" s="35">
        <v>100</v>
      </c>
      <c r="P119" s="36">
        <v>100</v>
      </c>
      <c r="Q119" s="32">
        <f t="shared" si="5"/>
        <v>0</v>
      </c>
      <c r="R119" s="39" t="s">
        <v>497</v>
      </c>
      <c r="S119" s="15" t="s">
        <v>68</v>
      </c>
      <c r="T119" s="40">
        <v>1</v>
      </c>
      <c r="U119" s="40">
        <v>657</v>
      </c>
      <c r="V119" s="40">
        <v>1785</v>
      </c>
      <c r="W119" s="40">
        <v>0</v>
      </c>
      <c r="X119" s="40">
        <v>6</v>
      </c>
      <c r="Y119" s="40">
        <v>11</v>
      </c>
      <c r="Z119" s="45"/>
    </row>
    <row r="120" s="3" customFormat="1" ht="71.25" spans="1:26">
      <c r="A120" s="14">
        <v>114</v>
      </c>
      <c r="B120" s="14" t="s">
        <v>75</v>
      </c>
      <c r="C120" s="14" t="s">
        <v>70</v>
      </c>
      <c r="D120" s="15" t="s">
        <v>415</v>
      </c>
      <c r="E120" s="22" t="s">
        <v>480</v>
      </c>
      <c r="F120" s="15" t="s">
        <v>498</v>
      </c>
      <c r="G120" s="15" t="s">
        <v>499</v>
      </c>
      <c r="H120" s="15" t="s">
        <v>40</v>
      </c>
      <c r="I120" s="15" t="s">
        <v>498</v>
      </c>
      <c r="J120" s="23">
        <v>46113</v>
      </c>
      <c r="K120" s="23">
        <v>46327</v>
      </c>
      <c r="L120" s="15" t="s">
        <v>483</v>
      </c>
      <c r="M120" s="15"/>
      <c r="N120" s="34" t="s">
        <v>500</v>
      </c>
      <c r="O120" s="35">
        <v>87</v>
      </c>
      <c r="P120" s="36">
        <v>87</v>
      </c>
      <c r="Q120" s="32">
        <f t="shared" si="5"/>
        <v>0</v>
      </c>
      <c r="R120" s="39" t="s">
        <v>501</v>
      </c>
      <c r="S120" s="15" t="s">
        <v>68</v>
      </c>
      <c r="T120" s="40">
        <v>1</v>
      </c>
      <c r="U120" s="40">
        <v>373</v>
      </c>
      <c r="V120" s="40">
        <v>1460</v>
      </c>
      <c r="W120" s="40">
        <v>0</v>
      </c>
      <c r="X120" s="40">
        <v>44</v>
      </c>
      <c r="Y120" s="40">
        <v>140</v>
      </c>
      <c r="Z120" s="45"/>
    </row>
    <row r="121" s="3" customFormat="1" ht="45" customHeight="1" spans="1:26">
      <c r="A121" s="14">
        <v>115</v>
      </c>
      <c r="B121" s="14" t="s">
        <v>75</v>
      </c>
      <c r="C121" s="14" t="s">
        <v>70</v>
      </c>
      <c r="D121" s="15" t="s">
        <v>415</v>
      </c>
      <c r="E121" s="22" t="s">
        <v>480</v>
      </c>
      <c r="F121" s="15" t="s">
        <v>502</v>
      </c>
      <c r="G121" s="15" t="s">
        <v>503</v>
      </c>
      <c r="H121" s="15" t="s">
        <v>40</v>
      </c>
      <c r="I121" s="15" t="s">
        <v>502</v>
      </c>
      <c r="J121" s="23">
        <v>46082</v>
      </c>
      <c r="K121" s="23">
        <v>46143</v>
      </c>
      <c r="L121" s="15" t="s">
        <v>483</v>
      </c>
      <c r="M121" s="15"/>
      <c r="N121" s="34" t="s">
        <v>504</v>
      </c>
      <c r="O121" s="35">
        <v>400</v>
      </c>
      <c r="P121" s="36">
        <v>400</v>
      </c>
      <c r="Q121" s="32">
        <f t="shared" si="5"/>
        <v>0</v>
      </c>
      <c r="R121" s="39" t="s">
        <v>505</v>
      </c>
      <c r="S121" s="15" t="s">
        <v>68</v>
      </c>
      <c r="T121" s="40">
        <v>1</v>
      </c>
      <c r="U121" s="40">
        <v>945</v>
      </c>
      <c r="V121" s="40">
        <v>2602</v>
      </c>
      <c r="W121" s="40">
        <v>0</v>
      </c>
      <c r="X121" s="40">
        <v>4</v>
      </c>
      <c r="Y121" s="40">
        <v>9</v>
      </c>
      <c r="Z121" s="45"/>
    </row>
    <row r="122" s="3" customFormat="1" ht="114" spans="1:26">
      <c r="A122" s="14">
        <v>116</v>
      </c>
      <c r="B122" s="14" t="s">
        <v>75</v>
      </c>
      <c r="C122" s="14" t="s">
        <v>70</v>
      </c>
      <c r="D122" s="15" t="s">
        <v>415</v>
      </c>
      <c r="E122" s="22" t="s">
        <v>480</v>
      </c>
      <c r="F122" s="15" t="s">
        <v>486</v>
      </c>
      <c r="G122" s="48" t="s">
        <v>506</v>
      </c>
      <c r="H122" s="15" t="s">
        <v>40</v>
      </c>
      <c r="I122" s="15" t="s">
        <v>486</v>
      </c>
      <c r="J122" s="23">
        <v>46082</v>
      </c>
      <c r="K122" s="23">
        <v>46143</v>
      </c>
      <c r="L122" s="15" t="s">
        <v>483</v>
      </c>
      <c r="M122" s="15"/>
      <c r="N122" s="34" t="s">
        <v>507</v>
      </c>
      <c r="O122" s="35">
        <v>180</v>
      </c>
      <c r="P122" s="36">
        <v>180</v>
      </c>
      <c r="Q122" s="32">
        <f t="shared" si="5"/>
        <v>0</v>
      </c>
      <c r="R122" s="39" t="s">
        <v>508</v>
      </c>
      <c r="S122" s="15" t="s">
        <v>68</v>
      </c>
      <c r="T122" s="40">
        <v>1</v>
      </c>
      <c r="U122" s="40">
        <v>714</v>
      </c>
      <c r="V122" s="40">
        <v>2115</v>
      </c>
      <c r="W122" s="40">
        <v>0</v>
      </c>
      <c r="X122" s="40">
        <v>2</v>
      </c>
      <c r="Y122" s="40">
        <v>4</v>
      </c>
      <c r="Z122" s="45"/>
    </row>
    <row r="123" s="3" customFormat="1" ht="57.75" spans="1:26">
      <c r="A123" s="14">
        <v>117</v>
      </c>
      <c r="B123" s="14" t="s">
        <v>34</v>
      </c>
      <c r="C123" s="14" t="s">
        <v>35</v>
      </c>
      <c r="D123" s="14" t="s">
        <v>128</v>
      </c>
      <c r="E123" s="22" t="s">
        <v>509</v>
      </c>
      <c r="F123" s="15" t="s">
        <v>510</v>
      </c>
      <c r="G123" s="15" t="s">
        <v>511</v>
      </c>
      <c r="H123" s="15" t="s">
        <v>40</v>
      </c>
      <c r="I123" s="15" t="s">
        <v>510</v>
      </c>
      <c r="J123" s="23">
        <v>46143</v>
      </c>
      <c r="K123" s="23">
        <v>46296</v>
      </c>
      <c r="L123" s="15" t="s">
        <v>418</v>
      </c>
      <c r="M123" s="15"/>
      <c r="N123" s="34" t="s">
        <v>512</v>
      </c>
      <c r="O123" s="35">
        <v>100</v>
      </c>
      <c r="P123" s="36">
        <v>70</v>
      </c>
      <c r="Q123" s="32">
        <f t="shared" si="5"/>
        <v>30</v>
      </c>
      <c r="R123" s="39" t="s">
        <v>513</v>
      </c>
      <c r="S123" s="15" t="s">
        <v>56</v>
      </c>
      <c r="T123" s="40">
        <v>1</v>
      </c>
      <c r="U123" s="40">
        <v>320</v>
      </c>
      <c r="V123" s="40">
        <v>1285</v>
      </c>
      <c r="W123" s="40">
        <v>0</v>
      </c>
      <c r="X123" s="40">
        <v>1</v>
      </c>
      <c r="Y123" s="40">
        <v>2</v>
      </c>
      <c r="Z123" s="45"/>
    </row>
    <row r="124" s="3" customFormat="1" ht="57" spans="1:26">
      <c r="A124" s="14">
        <v>118</v>
      </c>
      <c r="B124" s="14" t="s">
        <v>34</v>
      </c>
      <c r="C124" s="14" t="s">
        <v>35</v>
      </c>
      <c r="D124" s="14" t="s">
        <v>128</v>
      </c>
      <c r="E124" s="22" t="s">
        <v>509</v>
      </c>
      <c r="F124" s="15" t="s">
        <v>514</v>
      </c>
      <c r="G124" s="15" t="s">
        <v>515</v>
      </c>
      <c r="H124" s="15" t="s">
        <v>40</v>
      </c>
      <c r="I124" s="15" t="s">
        <v>514</v>
      </c>
      <c r="J124" s="23">
        <v>46023</v>
      </c>
      <c r="K124" s="23">
        <v>46357</v>
      </c>
      <c r="L124" s="15" t="s">
        <v>418</v>
      </c>
      <c r="M124" s="15"/>
      <c r="N124" s="34" t="s">
        <v>516</v>
      </c>
      <c r="O124" s="35">
        <v>264.7125</v>
      </c>
      <c r="P124" s="36">
        <v>264.7125</v>
      </c>
      <c r="Q124" s="32">
        <f t="shared" si="5"/>
        <v>0</v>
      </c>
      <c r="R124" s="39" t="s">
        <v>517</v>
      </c>
      <c r="S124" s="15" t="s">
        <v>56</v>
      </c>
      <c r="T124" s="40">
        <v>1</v>
      </c>
      <c r="U124" s="40">
        <v>335</v>
      </c>
      <c r="V124" s="40">
        <v>1080</v>
      </c>
      <c r="W124" s="40">
        <v>0</v>
      </c>
      <c r="X124" s="40">
        <v>3</v>
      </c>
      <c r="Y124" s="40">
        <v>4</v>
      </c>
      <c r="Z124" s="45"/>
    </row>
    <row r="125" s="3" customFormat="1" ht="57" spans="1:26">
      <c r="A125" s="14">
        <v>119</v>
      </c>
      <c r="B125" s="14" t="s">
        <v>34</v>
      </c>
      <c r="C125" s="14" t="s">
        <v>259</v>
      </c>
      <c r="D125" s="14" t="s">
        <v>259</v>
      </c>
      <c r="E125" s="22" t="s">
        <v>509</v>
      </c>
      <c r="F125" s="15" t="s">
        <v>518</v>
      </c>
      <c r="G125" s="15" t="s">
        <v>519</v>
      </c>
      <c r="H125" s="15" t="s">
        <v>40</v>
      </c>
      <c r="I125" s="15" t="s">
        <v>518</v>
      </c>
      <c r="J125" s="23">
        <v>46082</v>
      </c>
      <c r="K125" s="23">
        <v>46174</v>
      </c>
      <c r="L125" s="15" t="s">
        <v>418</v>
      </c>
      <c r="M125" s="15"/>
      <c r="N125" s="34" t="s">
        <v>520</v>
      </c>
      <c r="O125" s="35">
        <v>80</v>
      </c>
      <c r="P125" s="36">
        <v>80</v>
      </c>
      <c r="Q125" s="32">
        <f t="shared" si="5"/>
        <v>0</v>
      </c>
      <c r="R125" s="39" t="s">
        <v>521</v>
      </c>
      <c r="S125" s="15" t="s">
        <v>56</v>
      </c>
      <c r="T125" s="40">
        <v>1</v>
      </c>
      <c r="U125" s="40">
        <v>456</v>
      </c>
      <c r="V125" s="40">
        <v>1546</v>
      </c>
      <c r="W125" s="40">
        <v>0</v>
      </c>
      <c r="X125" s="40">
        <v>18</v>
      </c>
      <c r="Y125" s="40">
        <v>24</v>
      </c>
      <c r="Z125" s="45"/>
    </row>
    <row r="126" s="3" customFormat="1" ht="46" customHeight="1" spans="1:26">
      <c r="A126" s="14">
        <v>120</v>
      </c>
      <c r="B126" s="14" t="s">
        <v>34</v>
      </c>
      <c r="C126" s="14" t="s">
        <v>259</v>
      </c>
      <c r="D126" s="14" t="s">
        <v>259</v>
      </c>
      <c r="E126" s="22" t="s">
        <v>509</v>
      </c>
      <c r="F126" s="15" t="s">
        <v>522</v>
      </c>
      <c r="G126" s="15" t="s">
        <v>523</v>
      </c>
      <c r="H126" s="15" t="s">
        <v>40</v>
      </c>
      <c r="I126" s="15" t="s">
        <v>522</v>
      </c>
      <c r="J126" s="23">
        <v>46082</v>
      </c>
      <c r="K126" s="23">
        <v>46174</v>
      </c>
      <c r="L126" s="15" t="s">
        <v>418</v>
      </c>
      <c r="M126" s="15"/>
      <c r="N126" s="34" t="s">
        <v>524</v>
      </c>
      <c r="O126" s="35">
        <v>30</v>
      </c>
      <c r="P126" s="36">
        <v>30</v>
      </c>
      <c r="Q126" s="32">
        <f t="shared" si="5"/>
        <v>0</v>
      </c>
      <c r="R126" s="39" t="s">
        <v>521</v>
      </c>
      <c r="S126" s="15" t="s">
        <v>56</v>
      </c>
      <c r="T126" s="40">
        <v>1</v>
      </c>
      <c r="U126" s="40">
        <v>461</v>
      </c>
      <c r="V126" s="40">
        <v>1420</v>
      </c>
      <c r="W126" s="40">
        <v>0</v>
      </c>
      <c r="X126" s="40">
        <v>12</v>
      </c>
      <c r="Y126" s="40">
        <v>26</v>
      </c>
      <c r="Z126" s="45"/>
    </row>
    <row r="127" s="3" customFormat="1" ht="71.25" spans="1:26">
      <c r="A127" s="14">
        <v>121</v>
      </c>
      <c r="B127" s="14" t="s">
        <v>75</v>
      </c>
      <c r="C127" s="14" t="s">
        <v>70</v>
      </c>
      <c r="D127" s="15" t="s">
        <v>415</v>
      </c>
      <c r="E127" s="22" t="s">
        <v>509</v>
      </c>
      <c r="F127" s="15" t="s">
        <v>525</v>
      </c>
      <c r="G127" s="15" t="s">
        <v>526</v>
      </c>
      <c r="H127" s="15" t="s">
        <v>40</v>
      </c>
      <c r="I127" s="15" t="s">
        <v>525</v>
      </c>
      <c r="J127" s="23">
        <v>46082</v>
      </c>
      <c r="K127" s="23">
        <v>46296</v>
      </c>
      <c r="L127" s="15" t="s">
        <v>418</v>
      </c>
      <c r="M127" s="15"/>
      <c r="N127" s="34" t="s">
        <v>527</v>
      </c>
      <c r="O127" s="35">
        <v>50</v>
      </c>
      <c r="P127" s="36">
        <v>50</v>
      </c>
      <c r="Q127" s="32">
        <f t="shared" si="5"/>
        <v>0</v>
      </c>
      <c r="R127" s="39" t="s">
        <v>528</v>
      </c>
      <c r="S127" s="15" t="s">
        <v>68</v>
      </c>
      <c r="T127" s="40">
        <v>1</v>
      </c>
      <c r="U127" s="40">
        <v>560</v>
      </c>
      <c r="V127" s="40">
        <v>1726</v>
      </c>
      <c r="W127" s="40">
        <v>0</v>
      </c>
      <c r="X127" s="40">
        <v>8</v>
      </c>
      <c r="Y127" s="40">
        <v>13</v>
      </c>
      <c r="Z127" s="45"/>
    </row>
    <row r="128" s="3" customFormat="1" ht="71.25" spans="1:26">
      <c r="A128" s="14">
        <v>122</v>
      </c>
      <c r="B128" s="14" t="s">
        <v>75</v>
      </c>
      <c r="C128" s="14" t="s">
        <v>70</v>
      </c>
      <c r="D128" s="15" t="s">
        <v>415</v>
      </c>
      <c r="E128" s="22" t="s">
        <v>509</v>
      </c>
      <c r="F128" s="15" t="s">
        <v>529</v>
      </c>
      <c r="G128" s="15" t="s">
        <v>530</v>
      </c>
      <c r="H128" s="15" t="s">
        <v>40</v>
      </c>
      <c r="I128" s="15" t="s">
        <v>529</v>
      </c>
      <c r="J128" s="23">
        <v>46143</v>
      </c>
      <c r="K128" s="23">
        <v>46266</v>
      </c>
      <c r="L128" s="15" t="s">
        <v>418</v>
      </c>
      <c r="M128" s="15"/>
      <c r="N128" s="34" t="s">
        <v>531</v>
      </c>
      <c r="O128" s="35">
        <v>90</v>
      </c>
      <c r="P128" s="36">
        <v>90</v>
      </c>
      <c r="Q128" s="32">
        <f t="shared" si="5"/>
        <v>0</v>
      </c>
      <c r="R128" s="39" t="s">
        <v>532</v>
      </c>
      <c r="S128" s="15" t="s">
        <v>68</v>
      </c>
      <c r="T128" s="40">
        <v>1</v>
      </c>
      <c r="U128" s="40">
        <v>533</v>
      </c>
      <c r="V128" s="40">
        <v>1838</v>
      </c>
      <c r="W128" s="40">
        <v>0</v>
      </c>
      <c r="X128" s="40">
        <v>14</v>
      </c>
      <c r="Y128" s="40">
        <v>30</v>
      </c>
      <c r="Z128" s="45"/>
    </row>
    <row r="129" s="3" customFormat="1" ht="85.5" spans="1:26">
      <c r="A129" s="14">
        <v>123</v>
      </c>
      <c r="B129" s="15" t="s">
        <v>69</v>
      </c>
      <c r="C129" s="14" t="s">
        <v>70</v>
      </c>
      <c r="D129" s="14" t="s">
        <v>71</v>
      </c>
      <c r="E129" s="22" t="s">
        <v>509</v>
      </c>
      <c r="F129" s="15" t="s">
        <v>533</v>
      </c>
      <c r="G129" s="15" t="s">
        <v>534</v>
      </c>
      <c r="H129" s="15" t="s">
        <v>40</v>
      </c>
      <c r="I129" s="15" t="s">
        <v>533</v>
      </c>
      <c r="J129" s="23">
        <v>46082</v>
      </c>
      <c r="K129" s="23">
        <v>46357</v>
      </c>
      <c r="L129" s="15" t="s">
        <v>418</v>
      </c>
      <c r="M129" s="15"/>
      <c r="N129" s="34" t="s">
        <v>535</v>
      </c>
      <c r="O129" s="35">
        <v>54.5</v>
      </c>
      <c r="P129" s="36">
        <v>54.5</v>
      </c>
      <c r="Q129" s="32">
        <f t="shared" si="5"/>
        <v>0</v>
      </c>
      <c r="R129" s="39" t="s">
        <v>536</v>
      </c>
      <c r="S129" s="15" t="s">
        <v>68</v>
      </c>
      <c r="T129" s="40">
        <v>1</v>
      </c>
      <c r="U129" s="40">
        <v>900</v>
      </c>
      <c r="V129" s="40">
        <v>3450</v>
      </c>
      <c r="W129" s="40">
        <v>0</v>
      </c>
      <c r="X129" s="40">
        <v>6</v>
      </c>
      <c r="Y129" s="40">
        <v>14</v>
      </c>
      <c r="Z129" s="45"/>
    </row>
    <row r="130" s="3" customFormat="1" ht="85.5" spans="1:26">
      <c r="A130" s="14">
        <v>124</v>
      </c>
      <c r="B130" s="15" t="s">
        <v>69</v>
      </c>
      <c r="C130" s="14" t="s">
        <v>70</v>
      </c>
      <c r="D130" s="14" t="s">
        <v>71</v>
      </c>
      <c r="E130" s="22" t="s">
        <v>509</v>
      </c>
      <c r="F130" s="15" t="s">
        <v>518</v>
      </c>
      <c r="G130" s="15" t="s">
        <v>537</v>
      </c>
      <c r="H130" s="15" t="s">
        <v>40</v>
      </c>
      <c r="I130" s="15" t="s">
        <v>518</v>
      </c>
      <c r="J130" s="23">
        <v>46082</v>
      </c>
      <c r="K130" s="23">
        <v>46357</v>
      </c>
      <c r="L130" s="15" t="s">
        <v>418</v>
      </c>
      <c r="M130" s="15"/>
      <c r="N130" s="34" t="s">
        <v>538</v>
      </c>
      <c r="O130" s="35">
        <v>80</v>
      </c>
      <c r="P130" s="36">
        <v>70</v>
      </c>
      <c r="Q130" s="32">
        <f t="shared" si="5"/>
        <v>10</v>
      </c>
      <c r="R130" s="39" t="s">
        <v>539</v>
      </c>
      <c r="S130" s="15" t="s">
        <v>68</v>
      </c>
      <c r="T130" s="40">
        <v>1</v>
      </c>
      <c r="U130" s="40">
        <v>456</v>
      </c>
      <c r="V130" s="40">
        <v>1546</v>
      </c>
      <c r="W130" s="40">
        <v>0</v>
      </c>
      <c r="X130" s="40">
        <v>18</v>
      </c>
      <c r="Y130" s="40">
        <v>24</v>
      </c>
      <c r="Z130" s="45"/>
    </row>
    <row r="131" s="3" customFormat="1" ht="85.5" spans="1:26">
      <c r="A131" s="14">
        <v>125</v>
      </c>
      <c r="B131" s="15" t="s">
        <v>69</v>
      </c>
      <c r="C131" s="14" t="s">
        <v>70</v>
      </c>
      <c r="D131" s="14" t="s">
        <v>71</v>
      </c>
      <c r="E131" s="22" t="s">
        <v>509</v>
      </c>
      <c r="F131" s="15" t="s">
        <v>510</v>
      </c>
      <c r="G131" s="15" t="s">
        <v>540</v>
      </c>
      <c r="H131" s="15" t="s">
        <v>40</v>
      </c>
      <c r="I131" s="15" t="s">
        <v>510</v>
      </c>
      <c r="J131" s="23">
        <v>46143</v>
      </c>
      <c r="K131" s="23">
        <v>46296</v>
      </c>
      <c r="L131" s="15" t="s">
        <v>418</v>
      </c>
      <c r="M131" s="15"/>
      <c r="N131" s="34" t="s">
        <v>541</v>
      </c>
      <c r="O131" s="35">
        <v>26</v>
      </c>
      <c r="P131" s="36">
        <v>26</v>
      </c>
      <c r="Q131" s="32">
        <f t="shared" si="5"/>
        <v>0</v>
      </c>
      <c r="R131" s="39" t="s">
        <v>542</v>
      </c>
      <c r="S131" s="15" t="s">
        <v>68</v>
      </c>
      <c r="T131" s="40">
        <v>1</v>
      </c>
      <c r="U131" s="40">
        <v>320</v>
      </c>
      <c r="V131" s="40">
        <v>1285</v>
      </c>
      <c r="W131" s="40">
        <v>0</v>
      </c>
      <c r="X131" s="40">
        <v>1</v>
      </c>
      <c r="Y131" s="40">
        <v>2</v>
      </c>
      <c r="Z131" s="45"/>
    </row>
    <row r="132" s="3" customFormat="1" ht="74.25" spans="1:26">
      <c r="A132" s="14">
        <v>126</v>
      </c>
      <c r="B132" s="14" t="s">
        <v>75</v>
      </c>
      <c r="C132" s="14" t="s">
        <v>70</v>
      </c>
      <c r="D132" s="15" t="s">
        <v>415</v>
      </c>
      <c r="E132" s="22" t="s">
        <v>509</v>
      </c>
      <c r="F132" s="15" t="s">
        <v>518</v>
      </c>
      <c r="G132" s="15" t="s">
        <v>543</v>
      </c>
      <c r="H132" s="15" t="s">
        <v>40</v>
      </c>
      <c r="I132" s="15" t="s">
        <v>518</v>
      </c>
      <c r="J132" s="23">
        <v>46082</v>
      </c>
      <c r="K132" s="23">
        <v>46357</v>
      </c>
      <c r="L132" s="15" t="s">
        <v>418</v>
      </c>
      <c r="M132" s="15"/>
      <c r="N132" s="34" t="s">
        <v>544</v>
      </c>
      <c r="O132" s="35">
        <v>100</v>
      </c>
      <c r="P132" s="36">
        <v>100</v>
      </c>
      <c r="Q132" s="32">
        <f t="shared" si="5"/>
        <v>0</v>
      </c>
      <c r="R132" s="39" t="s">
        <v>545</v>
      </c>
      <c r="S132" s="15" t="s">
        <v>68</v>
      </c>
      <c r="T132" s="40">
        <v>1</v>
      </c>
      <c r="U132" s="40">
        <v>456</v>
      </c>
      <c r="V132" s="40">
        <v>1546</v>
      </c>
      <c r="W132" s="40">
        <v>0</v>
      </c>
      <c r="X132" s="40">
        <v>18</v>
      </c>
      <c r="Y132" s="40">
        <v>24</v>
      </c>
      <c r="Z132" s="45"/>
    </row>
    <row r="133" s="3" customFormat="1" ht="118.5" spans="1:26">
      <c r="A133" s="14">
        <v>127</v>
      </c>
      <c r="B133" s="14" t="s">
        <v>75</v>
      </c>
      <c r="C133" s="14" t="s">
        <v>70</v>
      </c>
      <c r="D133" s="15" t="s">
        <v>415</v>
      </c>
      <c r="E133" s="22" t="s">
        <v>509</v>
      </c>
      <c r="F133" s="15" t="s">
        <v>546</v>
      </c>
      <c r="G133" s="15" t="s">
        <v>547</v>
      </c>
      <c r="H133" s="15" t="s">
        <v>40</v>
      </c>
      <c r="I133" s="15" t="s">
        <v>546</v>
      </c>
      <c r="J133" s="23">
        <v>46082</v>
      </c>
      <c r="K133" s="23">
        <v>46296</v>
      </c>
      <c r="L133" s="15" t="s">
        <v>418</v>
      </c>
      <c r="M133" s="15"/>
      <c r="N133" s="34" t="s">
        <v>548</v>
      </c>
      <c r="O133" s="35">
        <v>75</v>
      </c>
      <c r="P133" s="36">
        <v>75</v>
      </c>
      <c r="Q133" s="32">
        <f t="shared" si="5"/>
        <v>0</v>
      </c>
      <c r="R133" s="39" t="s">
        <v>549</v>
      </c>
      <c r="S133" s="15" t="s">
        <v>68</v>
      </c>
      <c r="T133" s="40">
        <v>1</v>
      </c>
      <c r="U133" s="40">
        <v>330</v>
      </c>
      <c r="V133" s="40">
        <v>1400</v>
      </c>
      <c r="W133" s="40">
        <v>0</v>
      </c>
      <c r="X133" s="40">
        <v>3</v>
      </c>
      <c r="Y133" s="40">
        <v>5</v>
      </c>
      <c r="Z133" s="45"/>
    </row>
    <row r="134" s="3" customFormat="1" ht="57" spans="1:26">
      <c r="A134" s="14">
        <v>128</v>
      </c>
      <c r="B134" s="14" t="s">
        <v>75</v>
      </c>
      <c r="C134" s="14" t="s">
        <v>340</v>
      </c>
      <c r="D134" s="14" t="s">
        <v>341</v>
      </c>
      <c r="E134" s="22" t="s">
        <v>509</v>
      </c>
      <c r="F134" s="15" t="s">
        <v>533</v>
      </c>
      <c r="G134" s="15" t="s">
        <v>550</v>
      </c>
      <c r="H134" s="15" t="s">
        <v>40</v>
      </c>
      <c r="I134" s="15" t="s">
        <v>533</v>
      </c>
      <c r="J134" s="23">
        <v>46082</v>
      </c>
      <c r="K134" s="23">
        <v>46357</v>
      </c>
      <c r="L134" s="15" t="s">
        <v>418</v>
      </c>
      <c r="M134" s="15"/>
      <c r="N134" s="34" t="s">
        <v>551</v>
      </c>
      <c r="O134" s="35">
        <v>259</v>
      </c>
      <c r="P134" s="36">
        <v>259</v>
      </c>
      <c r="Q134" s="32">
        <f t="shared" si="5"/>
        <v>0</v>
      </c>
      <c r="R134" s="39" t="s">
        <v>552</v>
      </c>
      <c r="S134" s="15" t="s">
        <v>68</v>
      </c>
      <c r="T134" s="40">
        <v>1</v>
      </c>
      <c r="U134" s="40">
        <v>400</v>
      </c>
      <c r="V134" s="40">
        <v>1500</v>
      </c>
      <c r="W134" s="40">
        <v>0</v>
      </c>
      <c r="X134" s="40">
        <v>3</v>
      </c>
      <c r="Y134" s="40">
        <v>6</v>
      </c>
      <c r="Z134" s="45"/>
    </row>
    <row r="135" s="3" customFormat="1" ht="42.75" spans="1:26">
      <c r="A135" s="14">
        <v>129</v>
      </c>
      <c r="B135" s="14" t="s">
        <v>75</v>
      </c>
      <c r="C135" s="14" t="s">
        <v>340</v>
      </c>
      <c r="D135" s="14" t="s">
        <v>341</v>
      </c>
      <c r="E135" s="22" t="s">
        <v>509</v>
      </c>
      <c r="F135" s="15" t="s">
        <v>553</v>
      </c>
      <c r="G135" s="15" t="s">
        <v>554</v>
      </c>
      <c r="H135" s="15" t="s">
        <v>40</v>
      </c>
      <c r="I135" s="15" t="s">
        <v>553</v>
      </c>
      <c r="J135" s="23">
        <v>46113</v>
      </c>
      <c r="K135" s="23">
        <v>46174</v>
      </c>
      <c r="L135" s="15" t="s">
        <v>418</v>
      </c>
      <c r="M135" s="15"/>
      <c r="N135" s="34" t="s">
        <v>555</v>
      </c>
      <c r="O135" s="35">
        <v>70</v>
      </c>
      <c r="P135" s="36">
        <v>70</v>
      </c>
      <c r="Q135" s="32">
        <f t="shared" si="5"/>
        <v>0</v>
      </c>
      <c r="R135" s="39" t="s">
        <v>556</v>
      </c>
      <c r="S135" s="15" t="s">
        <v>68</v>
      </c>
      <c r="T135" s="40">
        <v>1</v>
      </c>
      <c r="U135" s="40">
        <v>542</v>
      </c>
      <c r="V135" s="40">
        <v>1480</v>
      </c>
      <c r="W135" s="40">
        <v>0</v>
      </c>
      <c r="X135" s="40">
        <v>11</v>
      </c>
      <c r="Y135" s="40">
        <v>25</v>
      </c>
      <c r="Z135" s="45"/>
    </row>
    <row r="136" s="3" customFormat="1" ht="85.5" spans="1:26">
      <c r="A136" s="14">
        <v>130</v>
      </c>
      <c r="B136" s="15" t="s">
        <v>69</v>
      </c>
      <c r="C136" s="14" t="s">
        <v>70</v>
      </c>
      <c r="D136" s="14" t="s">
        <v>71</v>
      </c>
      <c r="E136" s="22" t="s">
        <v>509</v>
      </c>
      <c r="F136" s="15" t="s">
        <v>533</v>
      </c>
      <c r="G136" s="15" t="s">
        <v>557</v>
      </c>
      <c r="H136" s="15" t="s">
        <v>40</v>
      </c>
      <c r="I136" s="15" t="s">
        <v>533</v>
      </c>
      <c r="J136" s="23">
        <v>46082</v>
      </c>
      <c r="K136" s="23">
        <v>46357</v>
      </c>
      <c r="L136" s="15" t="s">
        <v>418</v>
      </c>
      <c r="M136" s="15"/>
      <c r="N136" s="34" t="s">
        <v>558</v>
      </c>
      <c r="O136" s="35">
        <v>180</v>
      </c>
      <c r="P136" s="35">
        <v>180</v>
      </c>
      <c r="Q136" s="32">
        <f t="shared" si="5"/>
        <v>0</v>
      </c>
      <c r="R136" s="39" t="s">
        <v>559</v>
      </c>
      <c r="S136" s="15" t="s">
        <v>68</v>
      </c>
      <c r="T136" s="40">
        <v>1</v>
      </c>
      <c r="U136" s="40">
        <v>900</v>
      </c>
      <c r="V136" s="40">
        <v>3450</v>
      </c>
      <c r="W136" s="40">
        <v>0</v>
      </c>
      <c r="X136" s="40">
        <v>6</v>
      </c>
      <c r="Y136" s="40">
        <v>14</v>
      </c>
      <c r="Z136" s="45"/>
    </row>
    <row r="137" s="3" customFormat="1" ht="88.5" spans="1:26">
      <c r="A137" s="14">
        <v>131</v>
      </c>
      <c r="B137" s="15" t="s">
        <v>69</v>
      </c>
      <c r="C137" s="14" t="s">
        <v>70</v>
      </c>
      <c r="D137" s="14" t="s">
        <v>71</v>
      </c>
      <c r="E137" s="22" t="s">
        <v>509</v>
      </c>
      <c r="F137" s="15" t="s">
        <v>560</v>
      </c>
      <c r="G137" s="15" t="s">
        <v>561</v>
      </c>
      <c r="H137" s="15" t="s">
        <v>40</v>
      </c>
      <c r="I137" s="15" t="s">
        <v>560</v>
      </c>
      <c r="J137" s="23">
        <v>46113</v>
      </c>
      <c r="K137" s="23">
        <v>46296</v>
      </c>
      <c r="L137" s="15" t="s">
        <v>418</v>
      </c>
      <c r="M137" s="15"/>
      <c r="N137" s="34" t="s">
        <v>562</v>
      </c>
      <c r="O137" s="35">
        <v>35</v>
      </c>
      <c r="P137" s="36">
        <v>35</v>
      </c>
      <c r="Q137" s="32">
        <f t="shared" si="5"/>
        <v>0</v>
      </c>
      <c r="R137" s="39" t="s">
        <v>563</v>
      </c>
      <c r="S137" s="15" t="s">
        <v>68</v>
      </c>
      <c r="T137" s="40">
        <v>1</v>
      </c>
      <c r="U137" s="40">
        <v>410</v>
      </c>
      <c r="V137" s="40">
        <v>1400</v>
      </c>
      <c r="W137" s="40">
        <v>0</v>
      </c>
      <c r="X137" s="40">
        <v>8</v>
      </c>
      <c r="Y137" s="40">
        <v>9</v>
      </c>
      <c r="Z137" s="45"/>
    </row>
    <row r="138" s="3" customFormat="1" ht="118.5" spans="1:26">
      <c r="A138" s="14">
        <v>132</v>
      </c>
      <c r="B138" s="14" t="s">
        <v>75</v>
      </c>
      <c r="C138" s="14" t="s">
        <v>70</v>
      </c>
      <c r="D138" s="15" t="s">
        <v>415</v>
      </c>
      <c r="E138" s="22" t="s">
        <v>509</v>
      </c>
      <c r="F138" s="15" t="s">
        <v>564</v>
      </c>
      <c r="G138" s="15" t="s">
        <v>565</v>
      </c>
      <c r="H138" s="15" t="s">
        <v>40</v>
      </c>
      <c r="I138" s="15" t="s">
        <v>564</v>
      </c>
      <c r="J138" s="23">
        <v>46113</v>
      </c>
      <c r="K138" s="23">
        <v>46296</v>
      </c>
      <c r="L138" s="15" t="s">
        <v>418</v>
      </c>
      <c r="M138" s="15"/>
      <c r="N138" s="34" t="s">
        <v>566</v>
      </c>
      <c r="O138" s="35">
        <v>130</v>
      </c>
      <c r="P138" s="36">
        <v>100</v>
      </c>
      <c r="Q138" s="32">
        <f t="shared" si="5"/>
        <v>30</v>
      </c>
      <c r="R138" s="39" t="s">
        <v>567</v>
      </c>
      <c r="S138" s="15" t="s">
        <v>68</v>
      </c>
      <c r="T138" s="40">
        <v>1</v>
      </c>
      <c r="U138" s="40">
        <v>500</v>
      </c>
      <c r="V138" s="40">
        <v>2300</v>
      </c>
      <c r="W138" s="40">
        <v>0</v>
      </c>
      <c r="X138" s="40">
        <v>16</v>
      </c>
      <c r="Y138" s="40">
        <v>32</v>
      </c>
      <c r="Z138" s="45"/>
    </row>
    <row r="139" s="3" customFormat="1" ht="74.25" spans="1:26">
      <c r="A139" s="14">
        <v>133</v>
      </c>
      <c r="B139" s="14" t="s">
        <v>75</v>
      </c>
      <c r="C139" s="14" t="s">
        <v>70</v>
      </c>
      <c r="D139" s="15" t="s">
        <v>415</v>
      </c>
      <c r="E139" s="22" t="s">
        <v>509</v>
      </c>
      <c r="F139" s="15" t="s">
        <v>568</v>
      </c>
      <c r="G139" s="15" t="s">
        <v>569</v>
      </c>
      <c r="H139" s="15" t="s">
        <v>40</v>
      </c>
      <c r="I139" s="15" t="s">
        <v>568</v>
      </c>
      <c r="J139" s="23">
        <v>46143</v>
      </c>
      <c r="K139" s="23">
        <v>46296</v>
      </c>
      <c r="L139" s="15" t="s">
        <v>418</v>
      </c>
      <c r="M139" s="15"/>
      <c r="N139" s="34" t="s">
        <v>570</v>
      </c>
      <c r="O139" s="35">
        <v>122.55</v>
      </c>
      <c r="P139" s="36">
        <v>108.05</v>
      </c>
      <c r="Q139" s="32">
        <f t="shared" si="5"/>
        <v>14.5</v>
      </c>
      <c r="R139" s="39" t="s">
        <v>571</v>
      </c>
      <c r="S139" s="15" t="s">
        <v>68</v>
      </c>
      <c r="T139" s="40">
        <v>1</v>
      </c>
      <c r="U139" s="40">
        <v>575</v>
      </c>
      <c r="V139" s="40">
        <v>1637</v>
      </c>
      <c r="W139" s="40">
        <v>0</v>
      </c>
      <c r="X139" s="40">
        <v>8</v>
      </c>
      <c r="Y139" s="40">
        <v>15</v>
      </c>
      <c r="Z139" s="45"/>
    </row>
    <row r="140" s="3" customFormat="1" ht="72" spans="1:26">
      <c r="A140" s="14">
        <v>134</v>
      </c>
      <c r="B140" s="14" t="s">
        <v>75</v>
      </c>
      <c r="C140" s="14" t="s">
        <v>70</v>
      </c>
      <c r="D140" s="15" t="s">
        <v>415</v>
      </c>
      <c r="E140" s="22" t="s">
        <v>509</v>
      </c>
      <c r="F140" s="15" t="s">
        <v>572</v>
      </c>
      <c r="G140" s="15" t="s">
        <v>573</v>
      </c>
      <c r="H140" s="15" t="s">
        <v>40</v>
      </c>
      <c r="I140" s="15" t="s">
        <v>572</v>
      </c>
      <c r="J140" s="23">
        <v>46082</v>
      </c>
      <c r="K140" s="23">
        <v>46327</v>
      </c>
      <c r="L140" s="15" t="s">
        <v>418</v>
      </c>
      <c r="M140" s="15"/>
      <c r="N140" s="34" t="s">
        <v>574</v>
      </c>
      <c r="O140" s="35">
        <v>300</v>
      </c>
      <c r="P140" s="36">
        <v>300</v>
      </c>
      <c r="Q140" s="32">
        <f t="shared" si="5"/>
        <v>0</v>
      </c>
      <c r="R140" s="39" t="s">
        <v>575</v>
      </c>
      <c r="S140" s="15" t="s">
        <v>68</v>
      </c>
      <c r="T140" s="40">
        <v>1</v>
      </c>
      <c r="U140" s="40">
        <v>1206</v>
      </c>
      <c r="V140" s="40">
        <v>5603</v>
      </c>
      <c r="W140" s="40">
        <v>0</v>
      </c>
      <c r="X140" s="40">
        <v>34</v>
      </c>
      <c r="Y140" s="40">
        <v>66</v>
      </c>
      <c r="Z140" s="45"/>
    </row>
    <row r="141" s="3" customFormat="1" ht="71.25" spans="1:26">
      <c r="A141" s="14">
        <v>135</v>
      </c>
      <c r="B141" s="14" t="s">
        <v>75</v>
      </c>
      <c r="C141" s="14" t="s">
        <v>70</v>
      </c>
      <c r="D141" s="15" t="s">
        <v>415</v>
      </c>
      <c r="E141" s="22" t="s">
        <v>509</v>
      </c>
      <c r="F141" s="15" t="s">
        <v>533</v>
      </c>
      <c r="G141" s="15" t="s">
        <v>576</v>
      </c>
      <c r="H141" s="15" t="s">
        <v>40</v>
      </c>
      <c r="I141" s="15" t="s">
        <v>533</v>
      </c>
      <c r="J141" s="23">
        <v>46082</v>
      </c>
      <c r="K141" s="23">
        <v>46357</v>
      </c>
      <c r="L141" s="15" t="s">
        <v>418</v>
      </c>
      <c r="M141" s="15"/>
      <c r="N141" s="34" t="s">
        <v>577</v>
      </c>
      <c r="O141" s="35">
        <v>34.5</v>
      </c>
      <c r="P141" s="36">
        <v>34.5</v>
      </c>
      <c r="Q141" s="32">
        <f t="shared" si="5"/>
        <v>0</v>
      </c>
      <c r="R141" s="39" t="s">
        <v>578</v>
      </c>
      <c r="S141" s="15" t="s">
        <v>68</v>
      </c>
      <c r="T141" s="40">
        <v>1</v>
      </c>
      <c r="U141" s="40">
        <v>900</v>
      </c>
      <c r="V141" s="40">
        <v>3450</v>
      </c>
      <c r="W141" s="40">
        <v>0</v>
      </c>
      <c r="X141" s="40">
        <v>6</v>
      </c>
      <c r="Y141" s="40">
        <v>14</v>
      </c>
      <c r="Z141" s="45"/>
    </row>
    <row r="142" s="3" customFormat="1" ht="71.25" spans="1:26">
      <c r="A142" s="14">
        <v>136</v>
      </c>
      <c r="B142" s="14" t="s">
        <v>75</v>
      </c>
      <c r="C142" s="14" t="s">
        <v>70</v>
      </c>
      <c r="D142" s="15" t="s">
        <v>415</v>
      </c>
      <c r="E142" s="22" t="s">
        <v>509</v>
      </c>
      <c r="F142" s="15" t="s">
        <v>579</v>
      </c>
      <c r="G142" s="15" t="s">
        <v>580</v>
      </c>
      <c r="H142" s="15" t="s">
        <v>40</v>
      </c>
      <c r="I142" s="15" t="s">
        <v>579</v>
      </c>
      <c r="J142" s="23">
        <v>46082</v>
      </c>
      <c r="K142" s="23">
        <v>46357</v>
      </c>
      <c r="L142" s="15" t="s">
        <v>418</v>
      </c>
      <c r="M142" s="15"/>
      <c r="N142" s="34" t="s">
        <v>581</v>
      </c>
      <c r="O142" s="35">
        <v>171</v>
      </c>
      <c r="P142" s="36">
        <v>171</v>
      </c>
      <c r="Q142" s="32">
        <f t="shared" si="5"/>
        <v>0</v>
      </c>
      <c r="R142" s="39" t="s">
        <v>582</v>
      </c>
      <c r="S142" s="15" t="s">
        <v>68</v>
      </c>
      <c r="T142" s="40">
        <v>1</v>
      </c>
      <c r="U142" s="40">
        <v>958</v>
      </c>
      <c r="V142" s="40">
        <v>2953</v>
      </c>
      <c r="W142" s="40">
        <v>0</v>
      </c>
      <c r="X142" s="40">
        <v>23</v>
      </c>
      <c r="Y142" s="40">
        <v>47</v>
      </c>
      <c r="Z142" s="45"/>
    </row>
    <row r="143" s="3" customFormat="1" ht="118.5" spans="1:26">
      <c r="A143" s="14">
        <v>137</v>
      </c>
      <c r="B143" s="14" t="s">
        <v>75</v>
      </c>
      <c r="C143" s="14" t="s">
        <v>70</v>
      </c>
      <c r="D143" s="15" t="s">
        <v>415</v>
      </c>
      <c r="E143" s="22" t="s">
        <v>509</v>
      </c>
      <c r="F143" s="15" t="s">
        <v>583</v>
      </c>
      <c r="G143" s="15" t="s">
        <v>584</v>
      </c>
      <c r="H143" s="15" t="s">
        <v>40</v>
      </c>
      <c r="I143" s="15" t="s">
        <v>583</v>
      </c>
      <c r="J143" s="23">
        <v>46143</v>
      </c>
      <c r="K143" s="23">
        <v>46357</v>
      </c>
      <c r="L143" s="15" t="s">
        <v>418</v>
      </c>
      <c r="M143" s="15"/>
      <c r="N143" s="34" t="s">
        <v>585</v>
      </c>
      <c r="O143" s="35">
        <v>95</v>
      </c>
      <c r="P143" s="36">
        <v>90</v>
      </c>
      <c r="Q143" s="32">
        <f t="shared" si="5"/>
        <v>5</v>
      </c>
      <c r="R143" s="39" t="s">
        <v>586</v>
      </c>
      <c r="S143" s="15" t="s">
        <v>68</v>
      </c>
      <c r="T143" s="40">
        <v>1</v>
      </c>
      <c r="U143" s="40">
        <v>450</v>
      </c>
      <c r="V143" s="40">
        <v>1816</v>
      </c>
      <c r="W143" s="40">
        <v>0</v>
      </c>
      <c r="X143" s="40">
        <v>4</v>
      </c>
      <c r="Y143" s="40">
        <v>10</v>
      </c>
      <c r="Z143" s="45"/>
    </row>
    <row r="144" s="3" customFormat="1" ht="104.25" spans="1:26">
      <c r="A144" s="14">
        <v>138</v>
      </c>
      <c r="B144" s="14" t="s">
        <v>75</v>
      </c>
      <c r="C144" s="14" t="s">
        <v>70</v>
      </c>
      <c r="D144" s="15" t="s">
        <v>415</v>
      </c>
      <c r="E144" s="22" t="s">
        <v>509</v>
      </c>
      <c r="F144" s="15" t="s">
        <v>522</v>
      </c>
      <c r="G144" s="15" t="s">
        <v>587</v>
      </c>
      <c r="H144" s="15" t="s">
        <v>40</v>
      </c>
      <c r="I144" s="15" t="s">
        <v>522</v>
      </c>
      <c r="J144" s="23">
        <v>46113</v>
      </c>
      <c r="K144" s="23">
        <v>46235</v>
      </c>
      <c r="L144" s="15" t="s">
        <v>418</v>
      </c>
      <c r="M144" s="15"/>
      <c r="N144" s="34" t="s">
        <v>588</v>
      </c>
      <c r="O144" s="35">
        <v>100</v>
      </c>
      <c r="P144" s="36">
        <v>100</v>
      </c>
      <c r="Q144" s="32">
        <f t="shared" ref="Q138:Q174" si="6">O144-P144</f>
        <v>0</v>
      </c>
      <c r="R144" s="39" t="s">
        <v>589</v>
      </c>
      <c r="S144" s="15" t="s">
        <v>68</v>
      </c>
      <c r="T144" s="40">
        <v>1</v>
      </c>
      <c r="U144" s="40">
        <v>461</v>
      </c>
      <c r="V144" s="40">
        <v>1420</v>
      </c>
      <c r="W144" s="40">
        <v>0</v>
      </c>
      <c r="X144" s="40">
        <v>12</v>
      </c>
      <c r="Y144" s="40">
        <v>26</v>
      </c>
      <c r="Z144" s="45"/>
    </row>
    <row r="145" s="3" customFormat="1" ht="71.25" spans="1:26">
      <c r="A145" s="14">
        <v>139</v>
      </c>
      <c r="B145" s="14" t="s">
        <v>75</v>
      </c>
      <c r="C145" s="14" t="s">
        <v>70</v>
      </c>
      <c r="D145" s="15" t="s">
        <v>415</v>
      </c>
      <c r="E145" s="22" t="s">
        <v>509</v>
      </c>
      <c r="F145" s="15" t="s">
        <v>590</v>
      </c>
      <c r="G145" s="15" t="s">
        <v>591</v>
      </c>
      <c r="H145" s="15" t="s">
        <v>40</v>
      </c>
      <c r="I145" s="15" t="s">
        <v>590</v>
      </c>
      <c r="J145" s="23">
        <v>46082</v>
      </c>
      <c r="K145" s="23">
        <v>46357</v>
      </c>
      <c r="L145" s="15" t="s">
        <v>418</v>
      </c>
      <c r="M145" s="15"/>
      <c r="N145" s="34" t="s">
        <v>592</v>
      </c>
      <c r="O145" s="35">
        <v>80</v>
      </c>
      <c r="P145" s="36">
        <v>80</v>
      </c>
      <c r="Q145" s="32">
        <f t="shared" si="6"/>
        <v>0</v>
      </c>
      <c r="R145" s="39" t="s">
        <v>593</v>
      </c>
      <c r="S145" s="15" t="s">
        <v>68</v>
      </c>
      <c r="T145" s="40">
        <v>1</v>
      </c>
      <c r="U145" s="40">
        <v>310</v>
      </c>
      <c r="V145" s="40">
        <v>932</v>
      </c>
      <c r="W145" s="40">
        <v>0</v>
      </c>
      <c r="X145" s="40">
        <v>29</v>
      </c>
      <c r="Y145" s="40">
        <v>56</v>
      </c>
      <c r="Z145" s="45"/>
    </row>
    <row r="146" s="3" customFormat="1" ht="71.25" spans="1:26">
      <c r="A146" s="14">
        <v>140</v>
      </c>
      <c r="B146" s="14" t="s">
        <v>75</v>
      </c>
      <c r="C146" s="14" t="s">
        <v>70</v>
      </c>
      <c r="D146" s="15" t="s">
        <v>415</v>
      </c>
      <c r="E146" s="22" t="s">
        <v>509</v>
      </c>
      <c r="F146" s="15" t="s">
        <v>594</v>
      </c>
      <c r="G146" s="15" t="s">
        <v>595</v>
      </c>
      <c r="H146" s="15" t="s">
        <v>40</v>
      </c>
      <c r="I146" s="15" t="s">
        <v>594</v>
      </c>
      <c r="J146" s="23">
        <v>46082</v>
      </c>
      <c r="K146" s="23">
        <v>46296</v>
      </c>
      <c r="L146" s="15" t="s">
        <v>418</v>
      </c>
      <c r="M146" s="15"/>
      <c r="N146" s="34" t="s">
        <v>596</v>
      </c>
      <c r="O146" s="35">
        <v>80</v>
      </c>
      <c r="P146" s="36">
        <v>80</v>
      </c>
      <c r="Q146" s="32">
        <f t="shared" si="6"/>
        <v>0</v>
      </c>
      <c r="R146" s="39" t="s">
        <v>597</v>
      </c>
      <c r="S146" s="15" t="s">
        <v>68</v>
      </c>
      <c r="T146" s="40">
        <v>1</v>
      </c>
      <c r="U146" s="40">
        <v>1334</v>
      </c>
      <c r="V146" s="40">
        <v>4945</v>
      </c>
      <c r="W146" s="40">
        <v>0</v>
      </c>
      <c r="X146" s="40">
        <v>16</v>
      </c>
      <c r="Y146" s="40">
        <v>42</v>
      </c>
      <c r="Z146" s="45"/>
    </row>
    <row r="147" s="3" customFormat="1" ht="71.25" spans="1:26">
      <c r="A147" s="14">
        <v>141</v>
      </c>
      <c r="B147" s="14" t="s">
        <v>75</v>
      </c>
      <c r="C147" s="14" t="s">
        <v>70</v>
      </c>
      <c r="D147" s="15" t="s">
        <v>415</v>
      </c>
      <c r="E147" s="22" t="s">
        <v>509</v>
      </c>
      <c r="F147" s="22" t="s">
        <v>509</v>
      </c>
      <c r="G147" s="15" t="s">
        <v>598</v>
      </c>
      <c r="H147" s="15" t="s">
        <v>40</v>
      </c>
      <c r="I147" s="22" t="s">
        <v>509</v>
      </c>
      <c r="J147" s="23">
        <v>46174</v>
      </c>
      <c r="K147" s="23">
        <v>46235</v>
      </c>
      <c r="L147" s="15" t="s">
        <v>418</v>
      </c>
      <c r="M147" s="15"/>
      <c r="N147" s="52" t="s">
        <v>599</v>
      </c>
      <c r="O147" s="35">
        <v>300</v>
      </c>
      <c r="P147" s="36">
        <v>300</v>
      </c>
      <c r="Q147" s="32">
        <f t="shared" si="6"/>
        <v>0</v>
      </c>
      <c r="R147" s="39" t="s">
        <v>600</v>
      </c>
      <c r="S147" s="15" t="s">
        <v>68</v>
      </c>
      <c r="T147" s="40">
        <v>11</v>
      </c>
      <c r="U147" s="40">
        <v>8750</v>
      </c>
      <c r="V147" s="40">
        <v>35000</v>
      </c>
      <c r="W147" s="40">
        <v>0</v>
      </c>
      <c r="X147" s="40">
        <v>379</v>
      </c>
      <c r="Y147" s="40">
        <v>754</v>
      </c>
      <c r="Z147" s="45"/>
    </row>
    <row r="148" s="3" customFormat="1" ht="71.25" spans="1:26">
      <c r="A148" s="14">
        <v>142</v>
      </c>
      <c r="B148" s="14" t="s">
        <v>75</v>
      </c>
      <c r="C148" s="14" t="s">
        <v>70</v>
      </c>
      <c r="D148" s="15" t="s">
        <v>415</v>
      </c>
      <c r="E148" s="22" t="s">
        <v>509</v>
      </c>
      <c r="F148" s="15" t="s">
        <v>601</v>
      </c>
      <c r="G148" s="15" t="s">
        <v>602</v>
      </c>
      <c r="H148" s="15" t="s">
        <v>40</v>
      </c>
      <c r="I148" s="15" t="s">
        <v>601</v>
      </c>
      <c r="J148" s="23">
        <v>46113</v>
      </c>
      <c r="K148" s="23">
        <v>46296</v>
      </c>
      <c r="L148" s="15" t="s">
        <v>418</v>
      </c>
      <c r="M148" s="15"/>
      <c r="N148" s="34" t="s">
        <v>603</v>
      </c>
      <c r="O148" s="35">
        <v>40</v>
      </c>
      <c r="P148" s="36">
        <v>40</v>
      </c>
      <c r="Q148" s="32">
        <f t="shared" si="6"/>
        <v>0</v>
      </c>
      <c r="R148" s="39" t="s">
        <v>604</v>
      </c>
      <c r="S148" s="15" t="s">
        <v>68</v>
      </c>
      <c r="T148" s="40">
        <v>1</v>
      </c>
      <c r="U148" s="40">
        <v>181</v>
      </c>
      <c r="V148" s="40">
        <v>622</v>
      </c>
      <c r="W148" s="40">
        <v>0</v>
      </c>
      <c r="X148" s="40">
        <v>2</v>
      </c>
      <c r="Y148" s="40">
        <v>9</v>
      </c>
      <c r="Z148" s="45"/>
    </row>
    <row r="149" s="3" customFormat="1" ht="71.25" spans="1:26">
      <c r="A149" s="14">
        <v>143</v>
      </c>
      <c r="B149" s="14" t="s">
        <v>75</v>
      </c>
      <c r="C149" s="14" t="s">
        <v>70</v>
      </c>
      <c r="D149" s="15" t="s">
        <v>415</v>
      </c>
      <c r="E149" s="22" t="s">
        <v>509</v>
      </c>
      <c r="F149" s="15" t="s">
        <v>605</v>
      </c>
      <c r="G149" s="15" t="s">
        <v>606</v>
      </c>
      <c r="H149" s="15" t="s">
        <v>40</v>
      </c>
      <c r="I149" s="15" t="s">
        <v>605</v>
      </c>
      <c r="J149" s="23">
        <v>46082</v>
      </c>
      <c r="K149" s="23">
        <v>46296</v>
      </c>
      <c r="L149" s="15" t="s">
        <v>418</v>
      </c>
      <c r="M149" s="15"/>
      <c r="N149" s="34" t="s">
        <v>607</v>
      </c>
      <c r="O149" s="35">
        <v>90</v>
      </c>
      <c r="P149" s="36">
        <v>90</v>
      </c>
      <c r="Q149" s="32">
        <f t="shared" si="6"/>
        <v>0</v>
      </c>
      <c r="R149" s="39" t="s">
        <v>608</v>
      </c>
      <c r="S149" s="15" t="s">
        <v>68</v>
      </c>
      <c r="T149" s="40">
        <v>1</v>
      </c>
      <c r="U149" s="40">
        <v>311</v>
      </c>
      <c r="V149" s="40">
        <v>901</v>
      </c>
      <c r="W149" s="40">
        <v>0</v>
      </c>
      <c r="X149" s="40">
        <v>4</v>
      </c>
      <c r="Y149" s="40">
        <v>5</v>
      </c>
      <c r="Z149" s="45"/>
    </row>
    <row r="150" s="3" customFormat="1" ht="71.25" spans="1:26">
      <c r="A150" s="14">
        <v>144</v>
      </c>
      <c r="B150" s="15" t="s">
        <v>34</v>
      </c>
      <c r="C150" s="15" t="s">
        <v>609</v>
      </c>
      <c r="D150" s="15" t="s">
        <v>610</v>
      </c>
      <c r="E150" s="22" t="s">
        <v>611</v>
      </c>
      <c r="F150" s="15" t="s">
        <v>611</v>
      </c>
      <c r="G150" s="14" t="s">
        <v>612</v>
      </c>
      <c r="H150" s="15" t="s">
        <v>40</v>
      </c>
      <c r="I150" s="15" t="s">
        <v>611</v>
      </c>
      <c r="J150" s="23">
        <v>46082</v>
      </c>
      <c r="K150" s="23">
        <v>46357</v>
      </c>
      <c r="L150" s="15" t="s">
        <v>613</v>
      </c>
      <c r="M150" s="15"/>
      <c r="N150" s="52" t="s">
        <v>614</v>
      </c>
      <c r="O150" s="35">
        <v>10</v>
      </c>
      <c r="P150" s="36">
        <v>10</v>
      </c>
      <c r="Q150" s="32">
        <f t="shared" si="6"/>
        <v>0</v>
      </c>
      <c r="R150" s="34" t="s">
        <v>615</v>
      </c>
      <c r="S150" s="52" t="s">
        <v>616</v>
      </c>
      <c r="T150" s="40"/>
      <c r="U150" s="40"/>
      <c r="V150" s="40"/>
      <c r="W150" s="40"/>
      <c r="X150" s="40"/>
      <c r="Y150" s="40"/>
      <c r="Z150" s="45"/>
    </row>
    <row r="151" ht="57.75" spans="1:26">
      <c r="A151" s="14">
        <v>145</v>
      </c>
      <c r="B151" s="14" t="s">
        <v>617</v>
      </c>
      <c r="C151" s="14" t="s">
        <v>618</v>
      </c>
      <c r="D151" s="14" t="s">
        <v>619</v>
      </c>
      <c r="E151" s="36" t="s">
        <v>620</v>
      </c>
      <c r="F151" s="14" t="s">
        <v>621</v>
      </c>
      <c r="G151" s="15" t="s">
        <v>622</v>
      </c>
      <c r="H151" s="14" t="s">
        <v>623</v>
      </c>
      <c r="I151" s="14" t="s">
        <v>621</v>
      </c>
      <c r="J151" s="23">
        <v>46082</v>
      </c>
      <c r="K151" s="23">
        <v>46357</v>
      </c>
      <c r="L151" s="14" t="s">
        <v>624</v>
      </c>
      <c r="M151" s="53" t="s">
        <v>625</v>
      </c>
      <c r="N151" s="15" t="s">
        <v>622</v>
      </c>
      <c r="O151" s="35">
        <v>200</v>
      </c>
      <c r="P151" s="36">
        <v>0</v>
      </c>
      <c r="Q151" s="51"/>
      <c r="R151" s="55"/>
      <c r="S151" s="14" t="s">
        <v>626</v>
      </c>
      <c r="T151" s="40"/>
      <c r="U151" s="40">
        <v>1150</v>
      </c>
      <c r="V151" s="40">
        <v>1150</v>
      </c>
      <c r="W151" s="40">
        <v>0</v>
      </c>
      <c r="X151" s="40">
        <v>600</v>
      </c>
      <c r="Y151" s="40">
        <v>600</v>
      </c>
      <c r="Z151" s="56"/>
    </row>
    <row r="152" ht="86.25" spans="1:26">
      <c r="A152" s="14">
        <v>146</v>
      </c>
      <c r="B152" s="14" t="s">
        <v>627</v>
      </c>
      <c r="C152" s="14" t="s">
        <v>628</v>
      </c>
      <c r="D152" s="14" t="s">
        <v>629</v>
      </c>
      <c r="E152" s="14" t="s">
        <v>621</v>
      </c>
      <c r="F152" s="14" t="s">
        <v>621</v>
      </c>
      <c r="G152" s="14" t="s">
        <v>630</v>
      </c>
      <c r="H152" s="14" t="s">
        <v>623</v>
      </c>
      <c r="I152" s="14" t="s">
        <v>621</v>
      </c>
      <c r="J152" s="23">
        <v>46082</v>
      </c>
      <c r="K152" s="23">
        <v>46357</v>
      </c>
      <c r="L152" s="14" t="s">
        <v>624</v>
      </c>
      <c r="M152" s="54" t="s">
        <v>631</v>
      </c>
      <c r="N152" s="14" t="s">
        <v>630</v>
      </c>
      <c r="O152" s="35">
        <v>120</v>
      </c>
      <c r="P152" s="36">
        <v>120</v>
      </c>
      <c r="Q152" s="32">
        <f>O152-P152</f>
        <v>0</v>
      </c>
      <c r="R152" s="55"/>
      <c r="S152" s="14" t="s">
        <v>632</v>
      </c>
      <c r="T152" s="40"/>
      <c r="U152" s="40"/>
      <c r="V152" s="40"/>
      <c r="W152" s="40"/>
      <c r="X152" s="40"/>
      <c r="Y152" s="40"/>
      <c r="Z152" s="56"/>
    </row>
    <row r="153" ht="59.25" spans="1:26">
      <c r="A153" s="14">
        <v>147</v>
      </c>
      <c r="B153" s="14" t="s">
        <v>627</v>
      </c>
      <c r="C153" s="14" t="s">
        <v>633</v>
      </c>
      <c r="D153" s="14" t="s">
        <v>634</v>
      </c>
      <c r="E153" s="36" t="s">
        <v>620</v>
      </c>
      <c r="F153" s="14" t="s">
        <v>621</v>
      </c>
      <c r="G153" s="15" t="s">
        <v>635</v>
      </c>
      <c r="H153" s="14" t="s">
        <v>623</v>
      </c>
      <c r="I153" s="14" t="s">
        <v>621</v>
      </c>
      <c r="J153" s="23">
        <v>46082</v>
      </c>
      <c r="K153" s="23">
        <v>46357</v>
      </c>
      <c r="L153" s="14" t="s">
        <v>624</v>
      </c>
      <c r="M153" s="52" t="s">
        <v>636</v>
      </c>
      <c r="N153" s="15" t="s">
        <v>637</v>
      </c>
      <c r="O153" s="35">
        <v>120</v>
      </c>
      <c r="P153" s="36">
        <v>120</v>
      </c>
      <c r="Q153" s="32">
        <f>O153-P153</f>
        <v>0</v>
      </c>
      <c r="R153" s="55"/>
      <c r="S153" s="14" t="s">
        <v>632</v>
      </c>
      <c r="T153" s="40">
        <v>280</v>
      </c>
      <c r="U153" s="40">
        <v>1330</v>
      </c>
      <c r="V153" s="40">
        <v>3326</v>
      </c>
      <c r="W153" s="40">
        <v>0</v>
      </c>
      <c r="X153" s="40">
        <v>1330</v>
      </c>
      <c r="Y153" s="40">
        <v>3326</v>
      </c>
      <c r="Z153" s="56"/>
    </row>
    <row r="154" ht="57.75" spans="1:26">
      <c r="A154" s="14">
        <v>148</v>
      </c>
      <c r="B154" s="14" t="s">
        <v>627</v>
      </c>
      <c r="C154" s="14" t="s">
        <v>638</v>
      </c>
      <c r="D154" s="14" t="s">
        <v>639</v>
      </c>
      <c r="E154" s="36" t="s">
        <v>620</v>
      </c>
      <c r="F154" s="14" t="s">
        <v>621</v>
      </c>
      <c r="G154" s="14" t="s">
        <v>640</v>
      </c>
      <c r="H154" s="14" t="s">
        <v>623</v>
      </c>
      <c r="I154" s="14" t="s">
        <v>621</v>
      </c>
      <c r="J154" s="23">
        <v>46082</v>
      </c>
      <c r="K154" s="23">
        <v>46357</v>
      </c>
      <c r="L154" s="14" t="s">
        <v>624</v>
      </c>
      <c r="M154" s="34" t="s">
        <v>641</v>
      </c>
      <c r="N154" s="15" t="s">
        <v>642</v>
      </c>
      <c r="O154" s="35">
        <v>5</v>
      </c>
      <c r="P154" s="36">
        <v>5</v>
      </c>
      <c r="Q154" s="32">
        <f>O154-P154</f>
        <v>0</v>
      </c>
      <c r="R154" s="55"/>
      <c r="S154" s="14" t="s">
        <v>626</v>
      </c>
      <c r="T154" s="40"/>
      <c r="U154" s="40">
        <v>10</v>
      </c>
      <c r="V154" s="40">
        <v>10</v>
      </c>
      <c r="W154" s="40">
        <v>0</v>
      </c>
      <c r="X154" s="40">
        <v>10</v>
      </c>
      <c r="Y154" s="40">
        <v>10</v>
      </c>
      <c r="Z154" s="56"/>
    </row>
    <row r="155" ht="58.5" spans="1:26">
      <c r="A155" s="14">
        <v>149</v>
      </c>
      <c r="B155" s="14" t="s">
        <v>627</v>
      </c>
      <c r="C155" s="14" t="s">
        <v>638</v>
      </c>
      <c r="D155" s="14" t="s">
        <v>643</v>
      </c>
      <c r="E155" s="36" t="s">
        <v>620</v>
      </c>
      <c r="F155" s="14" t="s">
        <v>621</v>
      </c>
      <c r="G155" s="15" t="s">
        <v>644</v>
      </c>
      <c r="H155" s="14" t="s">
        <v>623</v>
      </c>
      <c r="I155" s="14" t="s">
        <v>621</v>
      </c>
      <c r="J155" s="23">
        <v>46082</v>
      </c>
      <c r="K155" s="23">
        <v>46357</v>
      </c>
      <c r="L155" s="14" t="s">
        <v>624</v>
      </c>
      <c r="M155" s="53" t="s">
        <v>645</v>
      </c>
      <c r="N155" s="15" t="s">
        <v>644</v>
      </c>
      <c r="O155" s="35">
        <v>18</v>
      </c>
      <c r="P155" s="36">
        <v>18</v>
      </c>
      <c r="Q155" s="32">
        <f>O155-P155</f>
        <v>0</v>
      </c>
      <c r="R155" s="55"/>
      <c r="S155" s="14" t="s">
        <v>646</v>
      </c>
      <c r="T155" s="40"/>
      <c r="U155" s="40">
        <v>60</v>
      </c>
      <c r="V155" s="40">
        <v>60</v>
      </c>
      <c r="W155" s="40">
        <v>0</v>
      </c>
      <c r="X155" s="40">
        <v>60</v>
      </c>
      <c r="Y155" s="40">
        <v>60</v>
      </c>
      <c r="Z155" s="56"/>
    </row>
  </sheetData>
  <autoFilter ref="A5:Z155">
    <extLst/>
  </autoFilter>
  <mergeCells count="31">
    <mergeCell ref="A1:Z1"/>
    <mergeCell ref="A2:C2"/>
    <mergeCell ref="X2:Z2"/>
    <mergeCell ref="B3:D3"/>
    <mergeCell ref="J3:K3"/>
    <mergeCell ref="O3:Q3"/>
    <mergeCell ref="T3:Y3"/>
    <mergeCell ref="P4:Q4"/>
    <mergeCell ref="W4:Y4"/>
    <mergeCell ref="A6:N6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3:N5"/>
    <mergeCell ref="O4:O5"/>
    <mergeCell ref="R3:R5"/>
    <mergeCell ref="S3:S5"/>
    <mergeCell ref="T4:T5"/>
    <mergeCell ref="U4:U5"/>
    <mergeCell ref="V4:V5"/>
    <mergeCell ref="Z3:Z5"/>
  </mergeCells>
  <pageMargins left="0.354166666666667" right="0.393055555555556" top="0.629861111111111" bottom="0.511805555555556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kylin</cp:lastModifiedBy>
  <dcterms:created xsi:type="dcterms:W3CDTF">2024-09-21T15:28:00Z</dcterms:created>
  <dcterms:modified xsi:type="dcterms:W3CDTF">2025-11-28T15:58:38Z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4F963549493B429D990DBD6E340E31EC_12</vt:lpwstr>
  </property>
  <property fmtid="{D5CDD505-2E9C-101B-9397-08002B2CF9AE}" pid="4" name="CalculationRule">
    <vt:i4>0</vt:i4>
  </property>
</Properties>
</file>