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年度项目库（第二批）" sheetId="2" r:id="rId1"/>
  </sheets>
  <definedNames>
    <definedName name="_xlnm._FilterDatabase" localSheetId="0" hidden="1">'年度项目库（第二批）'!$A$5:$Y$35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<sst xmlns="http://schemas.openxmlformats.org/spreadsheetml/2006/main" count="396" uniqueCount="206">
  <si>
    <r>
      <rPr>
        <b/>
        <sz val="28"/>
        <color theme="1"/>
        <rFont val="宋体"/>
        <charset val="134"/>
      </rPr>
      <t>襄汾</t>
    </r>
    <r>
      <rPr>
        <b/>
        <sz val="28"/>
        <color theme="1"/>
        <rFont val="方正小标宋简体"/>
        <charset val="134"/>
      </rPr>
      <t>县</t>
    </r>
    <r>
      <rPr>
        <b/>
        <sz val="28"/>
        <color theme="1"/>
        <rFont val="Times New Roman"/>
        <charset val="134"/>
      </rPr>
      <t>2025</t>
    </r>
    <r>
      <rPr>
        <b/>
        <sz val="28"/>
        <color theme="1"/>
        <rFont val="方正小标宋简体"/>
        <charset val="134"/>
      </rPr>
      <t>年度巩固拓展脱贫攻坚成果同乡村振兴项目库第二批入库项目明细表</t>
    </r>
  </si>
  <si>
    <r>
      <rPr>
        <b/>
        <sz val="11"/>
        <color theme="1"/>
        <rFont val="宋体"/>
        <charset val="134"/>
      </rPr>
      <t>时间：</t>
    </r>
    <r>
      <rPr>
        <b/>
        <sz val="11"/>
        <color theme="1"/>
        <rFont val="Times New Roman"/>
        <charset val="134"/>
      </rPr>
      <t>2025</t>
    </r>
    <r>
      <rPr>
        <b/>
        <sz val="11"/>
        <color theme="1"/>
        <rFont val="宋体"/>
        <charset val="134"/>
      </rPr>
      <t>年</t>
    </r>
    <r>
      <rPr>
        <b/>
        <sz val="11"/>
        <color theme="1"/>
        <rFont val="Times New Roman"/>
        <charset val="134"/>
      </rPr>
      <t>3</t>
    </r>
    <r>
      <rPr>
        <b/>
        <sz val="11"/>
        <color theme="1"/>
        <rFont val="宋体"/>
        <charset val="134"/>
      </rPr>
      <t>月11日</t>
    </r>
  </si>
  <si>
    <r>
      <rPr>
        <b/>
        <sz val="11"/>
        <color theme="1"/>
        <rFont val="宋体"/>
        <charset val="134"/>
      </rPr>
      <t>序号</t>
    </r>
  </si>
  <si>
    <r>
      <rPr>
        <b/>
        <sz val="11"/>
        <color theme="1"/>
        <rFont val="宋体"/>
        <charset val="134"/>
      </rPr>
      <t>项目类别</t>
    </r>
  </si>
  <si>
    <r>
      <rPr>
        <b/>
        <sz val="11"/>
        <color theme="1"/>
        <rFont val="宋体"/>
        <charset val="134"/>
      </rPr>
      <t>乡镇</t>
    </r>
  </si>
  <si>
    <r>
      <rPr>
        <b/>
        <sz val="11"/>
        <color theme="1"/>
        <rFont val="宋体"/>
        <charset val="134"/>
      </rPr>
      <t>村</t>
    </r>
  </si>
  <si>
    <r>
      <rPr>
        <b/>
        <sz val="11"/>
        <color theme="1"/>
        <rFont val="宋体"/>
        <charset val="134"/>
      </rPr>
      <t>项目名称</t>
    </r>
  </si>
  <si>
    <r>
      <rPr>
        <b/>
        <sz val="11"/>
        <color theme="1"/>
        <rFont val="宋体"/>
        <charset val="134"/>
      </rPr>
      <t>建设性质</t>
    </r>
  </si>
  <si>
    <r>
      <rPr>
        <b/>
        <sz val="11"/>
        <color theme="1"/>
        <rFont val="宋体"/>
        <charset val="134"/>
      </rPr>
      <t>实施地点</t>
    </r>
  </si>
  <si>
    <r>
      <rPr>
        <b/>
        <sz val="11"/>
        <color theme="1"/>
        <rFont val="宋体"/>
        <charset val="134"/>
      </rPr>
      <t>实施期限</t>
    </r>
  </si>
  <si>
    <r>
      <rPr>
        <b/>
        <sz val="11"/>
        <color theme="1"/>
        <rFont val="宋体"/>
        <charset val="134"/>
      </rPr>
      <t>责任单位</t>
    </r>
  </si>
  <si>
    <r>
      <rPr>
        <b/>
        <sz val="11"/>
        <color theme="1"/>
        <rFont val="宋体"/>
        <charset val="134"/>
      </rPr>
      <t>建设内容及规模</t>
    </r>
  </si>
  <si>
    <r>
      <rPr>
        <b/>
        <sz val="11"/>
        <color theme="1"/>
        <rFont val="宋体"/>
        <charset val="134"/>
      </rPr>
      <t>资金来源及规模</t>
    </r>
  </si>
  <si>
    <r>
      <rPr>
        <b/>
        <sz val="11"/>
        <color theme="1"/>
        <rFont val="宋体"/>
        <charset val="134"/>
      </rPr>
      <t>绩效目标</t>
    </r>
  </si>
  <si>
    <r>
      <rPr>
        <b/>
        <sz val="11"/>
        <color theme="1"/>
        <rFont val="宋体"/>
        <charset val="134"/>
      </rPr>
      <t>联农带农机制</t>
    </r>
  </si>
  <si>
    <r>
      <rPr>
        <b/>
        <sz val="11"/>
        <color theme="1"/>
        <rFont val="宋体"/>
        <charset val="134"/>
      </rPr>
      <t>受益对象</t>
    </r>
  </si>
  <si>
    <r>
      <rPr>
        <b/>
        <sz val="11"/>
        <color theme="1"/>
        <rFont val="宋体"/>
        <charset val="134"/>
      </rPr>
      <t>备注</t>
    </r>
  </si>
  <si>
    <r>
      <rPr>
        <b/>
        <sz val="11"/>
        <color theme="1"/>
        <rFont val="宋体"/>
        <charset val="134"/>
      </rPr>
      <t>项目类型</t>
    </r>
  </si>
  <si>
    <r>
      <rPr>
        <b/>
        <sz val="11"/>
        <color theme="1"/>
        <rFont val="宋体"/>
        <charset val="134"/>
      </rPr>
      <t>二级项目类型</t>
    </r>
  </si>
  <si>
    <r>
      <rPr>
        <b/>
        <sz val="11"/>
        <color theme="1"/>
        <rFont val="宋体"/>
        <charset val="134"/>
      </rPr>
      <t>项目子类型</t>
    </r>
  </si>
  <si>
    <r>
      <rPr>
        <b/>
        <sz val="11"/>
        <color theme="1"/>
        <rFont val="宋体"/>
        <charset val="134"/>
      </rPr>
      <t>计划开</t>
    </r>
    <r>
      <rPr>
        <b/>
        <sz val="11"/>
        <color theme="1"/>
        <rFont val="Times New Roman"/>
        <charset val="134"/>
      </rPr>
      <t xml:space="preserve">
</t>
    </r>
    <r>
      <rPr>
        <b/>
        <sz val="11"/>
        <color theme="1"/>
        <rFont val="宋体"/>
        <charset val="134"/>
      </rPr>
      <t>工时间</t>
    </r>
  </si>
  <si>
    <r>
      <rPr>
        <b/>
        <sz val="11"/>
        <color theme="1"/>
        <rFont val="宋体"/>
        <charset val="134"/>
      </rPr>
      <t>计划完</t>
    </r>
    <r>
      <rPr>
        <b/>
        <sz val="11"/>
        <color theme="1"/>
        <rFont val="Times New Roman"/>
        <charset val="134"/>
      </rPr>
      <t xml:space="preserve">
</t>
    </r>
    <r>
      <rPr>
        <b/>
        <sz val="11"/>
        <color theme="1"/>
        <rFont val="宋体"/>
        <charset val="134"/>
      </rPr>
      <t>工时间</t>
    </r>
  </si>
  <si>
    <r>
      <rPr>
        <b/>
        <sz val="11"/>
        <color theme="1"/>
        <rFont val="宋体"/>
        <charset val="134"/>
      </rPr>
      <t>预算</t>
    </r>
    <r>
      <rPr>
        <b/>
        <sz val="11"/>
        <color theme="1"/>
        <rFont val="Times New Roman"/>
        <charset val="134"/>
      </rPr>
      <t xml:space="preserve">
</t>
    </r>
    <r>
      <rPr>
        <b/>
        <sz val="11"/>
        <color theme="1"/>
        <rFont val="宋体"/>
        <charset val="134"/>
      </rPr>
      <t>总投资</t>
    </r>
    <r>
      <rPr>
        <b/>
        <sz val="11"/>
        <color theme="1"/>
        <rFont val="Times New Roman"/>
        <charset val="134"/>
      </rPr>
      <t xml:space="preserve">
</t>
    </r>
    <r>
      <rPr>
        <b/>
        <sz val="11"/>
        <color theme="1"/>
        <rFont val="宋体"/>
        <charset val="134"/>
      </rPr>
      <t>（万元）</t>
    </r>
  </si>
  <si>
    <r>
      <rPr>
        <b/>
        <sz val="11"/>
        <color theme="1"/>
        <rFont val="宋体"/>
        <charset val="134"/>
      </rPr>
      <t>其中</t>
    </r>
  </si>
  <si>
    <r>
      <rPr>
        <b/>
        <sz val="11"/>
        <color theme="1"/>
        <rFont val="宋体"/>
        <charset val="134"/>
      </rPr>
      <t>受益</t>
    </r>
    <r>
      <rPr>
        <b/>
        <sz val="11"/>
        <color theme="1"/>
        <rFont val="Times New Roman"/>
        <charset val="134"/>
      </rPr>
      <t xml:space="preserve">
</t>
    </r>
    <r>
      <rPr>
        <b/>
        <sz val="11"/>
        <color theme="1"/>
        <rFont val="宋体"/>
        <charset val="134"/>
      </rPr>
      <t>村数（个）</t>
    </r>
  </si>
  <si>
    <r>
      <rPr>
        <b/>
        <sz val="11"/>
        <color theme="1"/>
        <rFont val="宋体"/>
        <charset val="134"/>
      </rPr>
      <t>受益</t>
    </r>
    <r>
      <rPr>
        <b/>
        <sz val="11"/>
        <color theme="1"/>
        <rFont val="Times New Roman"/>
        <charset val="134"/>
      </rPr>
      <t xml:space="preserve">
</t>
    </r>
    <r>
      <rPr>
        <b/>
        <sz val="11"/>
        <color theme="1"/>
        <rFont val="宋体"/>
        <charset val="134"/>
      </rPr>
      <t>户数（户）</t>
    </r>
  </si>
  <si>
    <r>
      <rPr>
        <b/>
        <sz val="11"/>
        <color theme="1"/>
        <rFont val="宋体"/>
        <charset val="134"/>
      </rPr>
      <t>受益</t>
    </r>
    <r>
      <rPr>
        <b/>
        <sz val="11"/>
        <color theme="1"/>
        <rFont val="Times New Roman"/>
        <charset val="134"/>
      </rPr>
      <t xml:space="preserve">
</t>
    </r>
    <r>
      <rPr>
        <b/>
        <sz val="11"/>
        <color theme="1"/>
        <rFont val="宋体"/>
        <charset val="134"/>
      </rPr>
      <t>人口数</t>
    </r>
    <r>
      <rPr>
        <b/>
        <sz val="11"/>
        <color theme="1"/>
        <rFont val="Times New Roman"/>
        <charset val="134"/>
      </rPr>
      <t xml:space="preserve">
</t>
    </r>
    <r>
      <rPr>
        <b/>
        <sz val="11"/>
        <color theme="1"/>
        <rFont val="宋体"/>
        <charset val="134"/>
      </rPr>
      <t>（人）</t>
    </r>
  </si>
  <si>
    <r>
      <rPr>
        <b/>
        <sz val="11"/>
        <color theme="1"/>
        <rFont val="宋体"/>
        <charset val="134"/>
      </rPr>
      <t>财政资金</t>
    </r>
    <r>
      <rPr>
        <b/>
        <sz val="11"/>
        <color theme="1"/>
        <rFont val="Times New Roman"/>
        <charset val="134"/>
      </rPr>
      <t xml:space="preserve">
</t>
    </r>
    <r>
      <rPr>
        <b/>
        <sz val="11"/>
        <color theme="1"/>
        <rFont val="宋体"/>
        <charset val="134"/>
      </rPr>
      <t>（万元）</t>
    </r>
  </si>
  <si>
    <r>
      <rPr>
        <b/>
        <sz val="11"/>
        <color theme="1"/>
        <rFont val="宋体"/>
        <charset val="134"/>
      </rPr>
      <t>其他资金</t>
    </r>
    <r>
      <rPr>
        <b/>
        <sz val="11"/>
        <color theme="1"/>
        <rFont val="Times New Roman"/>
        <charset val="134"/>
      </rPr>
      <t xml:space="preserve">
</t>
    </r>
    <r>
      <rPr>
        <b/>
        <sz val="11"/>
        <color theme="1"/>
        <rFont val="宋体"/>
        <charset val="134"/>
      </rPr>
      <t>（万元）</t>
    </r>
  </si>
  <si>
    <r>
      <rPr>
        <b/>
        <sz val="11"/>
        <color theme="1"/>
        <rFont val="宋体"/>
        <charset val="134"/>
      </rPr>
      <t>受益脱贫村数（个）</t>
    </r>
  </si>
  <si>
    <r>
      <rPr>
        <b/>
        <sz val="11"/>
        <color theme="1"/>
        <rFont val="宋体"/>
        <charset val="134"/>
      </rPr>
      <t>受益脱贫户数及防止返贫监测对象户数（户）</t>
    </r>
  </si>
  <si>
    <r>
      <rPr>
        <b/>
        <sz val="11"/>
        <color theme="1"/>
        <rFont val="宋体"/>
        <charset val="134"/>
      </rPr>
      <t>受益脱贫人口数及防止返贫监测对象人口数（人）</t>
    </r>
  </si>
  <si>
    <r>
      <rPr>
        <sz val="11"/>
        <rFont val="宋体"/>
        <charset val="134"/>
      </rPr>
      <t>合计</t>
    </r>
  </si>
  <si>
    <r>
      <rPr>
        <sz val="11"/>
        <rFont val="宋体"/>
        <charset val="134"/>
      </rPr>
      <t>产业发展</t>
    </r>
  </si>
  <si>
    <r>
      <rPr>
        <sz val="11"/>
        <rFont val="宋体"/>
        <charset val="134"/>
      </rPr>
      <t>新型农村集体经济发展项目</t>
    </r>
  </si>
  <si>
    <r>
      <rPr>
        <sz val="11"/>
        <color theme="1"/>
        <rFont val="宋体"/>
        <charset val="134"/>
      </rPr>
      <t>邓庄镇</t>
    </r>
  </si>
  <si>
    <r>
      <rPr>
        <sz val="11"/>
        <rFont val="宋体"/>
        <charset val="134"/>
      </rPr>
      <t>南梁村</t>
    </r>
  </si>
  <si>
    <r>
      <rPr>
        <sz val="11"/>
        <rFont val="宋体"/>
        <charset val="134"/>
      </rPr>
      <t>邓庄镇南梁村农产品深加工及仓储项目</t>
    </r>
  </si>
  <si>
    <r>
      <rPr>
        <sz val="11"/>
        <rFont val="宋体"/>
        <charset val="134"/>
      </rPr>
      <t>新建</t>
    </r>
  </si>
  <si>
    <r>
      <rPr>
        <sz val="11"/>
        <rFont val="宋体"/>
        <charset val="134"/>
      </rPr>
      <t>邓庄镇人民政府</t>
    </r>
  </si>
  <si>
    <r>
      <rPr>
        <sz val="11"/>
        <color theme="1"/>
        <rFont val="宋体"/>
        <charset val="134"/>
      </rPr>
      <t>购置冷库制冷设备一套，大型培林灭菌机一台，不锈钢吹干机一台，自动生产线附属设备若干。</t>
    </r>
  </si>
  <si>
    <r>
      <rPr>
        <sz val="11"/>
        <color theme="1"/>
        <rFont val="宋体"/>
        <charset val="134"/>
      </rPr>
      <t>提升农业效率</t>
    </r>
  </si>
  <si>
    <r>
      <rPr>
        <sz val="11"/>
        <rFont val="宋体"/>
        <charset val="134"/>
      </rPr>
      <t>带动生产，收益分红，就业务工</t>
    </r>
  </si>
  <si>
    <r>
      <rPr>
        <sz val="11"/>
        <color theme="1"/>
        <rFont val="宋体"/>
        <charset val="134"/>
      </rPr>
      <t>组织部</t>
    </r>
  </si>
  <si>
    <t>邓庄镇</t>
  </si>
  <si>
    <t>小王村</t>
  </si>
  <si>
    <t>邓庄镇小王村农机设备购置项目</t>
  </si>
  <si>
    <t>邓庄镇人民政府</t>
  </si>
  <si>
    <t>购置玉米收割机一辆，拖拉机一台，玉米播种机一台，小麦播种机一台等</t>
  </si>
  <si>
    <r>
      <rPr>
        <sz val="11"/>
        <color theme="1"/>
        <rFont val="宋体"/>
        <charset val="134"/>
      </rPr>
      <t>增加集体经济收入</t>
    </r>
    <r>
      <rPr>
        <sz val="11"/>
        <color theme="1"/>
        <rFont val="Times New Roman"/>
        <charset val="134"/>
      </rPr>
      <t>10</t>
    </r>
    <r>
      <rPr>
        <sz val="11"/>
        <color theme="1"/>
        <rFont val="宋体"/>
        <charset val="134"/>
      </rPr>
      <t>万元</t>
    </r>
  </si>
  <si>
    <r>
      <rPr>
        <sz val="11"/>
        <rFont val="宋体"/>
        <charset val="134"/>
      </rPr>
      <t>带动生产，收益分红</t>
    </r>
  </si>
  <si>
    <r>
      <rPr>
        <sz val="11"/>
        <color theme="1"/>
        <rFont val="宋体"/>
        <charset val="134"/>
      </rPr>
      <t>古城镇</t>
    </r>
  </si>
  <si>
    <r>
      <rPr>
        <sz val="11"/>
        <rFont val="宋体"/>
        <charset val="134"/>
      </rPr>
      <t>盘道村</t>
    </r>
  </si>
  <si>
    <r>
      <rPr>
        <sz val="11"/>
        <rFont val="宋体"/>
        <charset val="134"/>
      </rPr>
      <t>古城镇盘道村中药材烘干加工设备购置项目</t>
    </r>
  </si>
  <si>
    <r>
      <rPr>
        <sz val="11"/>
        <rFont val="宋体"/>
        <charset val="134"/>
      </rPr>
      <t>古城镇人民政府</t>
    </r>
  </si>
  <si>
    <r>
      <rPr>
        <sz val="11"/>
        <color theme="1"/>
        <rFont val="Times New Roman"/>
        <charset val="134"/>
      </rPr>
      <t>3500</t>
    </r>
    <r>
      <rPr>
        <sz val="11"/>
        <color theme="1"/>
        <rFont val="宋体"/>
        <charset val="134"/>
      </rPr>
      <t>型不锈钢气泡清洗机</t>
    </r>
    <r>
      <rPr>
        <sz val="11"/>
        <color theme="1"/>
        <rFont val="Times New Roman"/>
        <charset val="134"/>
      </rPr>
      <t>1</t>
    </r>
    <r>
      <rPr>
        <sz val="11"/>
        <color theme="1"/>
        <rFont val="宋体"/>
        <charset val="134"/>
      </rPr>
      <t>台、</t>
    </r>
    <r>
      <rPr>
        <sz val="11"/>
        <color theme="1"/>
        <rFont val="Times New Roman"/>
        <charset val="134"/>
      </rPr>
      <t>4000</t>
    </r>
    <r>
      <rPr>
        <sz val="11"/>
        <color theme="1"/>
        <rFont val="宋体"/>
        <charset val="134"/>
      </rPr>
      <t>型不锈钢喷淋毛辊清洗机</t>
    </r>
    <r>
      <rPr>
        <sz val="11"/>
        <color theme="1"/>
        <rFont val="Times New Roman"/>
        <charset val="134"/>
      </rPr>
      <t>1</t>
    </r>
    <r>
      <rPr>
        <sz val="11"/>
        <color theme="1"/>
        <rFont val="宋体"/>
        <charset val="134"/>
      </rPr>
      <t>台、烘干房</t>
    </r>
    <r>
      <rPr>
        <sz val="11"/>
        <color theme="1"/>
        <rFont val="Times New Roman"/>
        <charset val="134"/>
      </rPr>
      <t>11</t>
    </r>
    <r>
      <rPr>
        <sz val="11"/>
        <color theme="1"/>
        <rFont val="宋体"/>
        <charset val="134"/>
      </rPr>
      <t>米</t>
    </r>
    <r>
      <rPr>
        <sz val="11"/>
        <color theme="1"/>
        <rFont val="Times New Roman"/>
        <charset val="134"/>
      </rPr>
      <t>×4.8</t>
    </r>
    <r>
      <rPr>
        <sz val="11"/>
        <color theme="1"/>
        <rFont val="宋体"/>
        <charset val="134"/>
      </rPr>
      <t>米</t>
    </r>
    <r>
      <rPr>
        <sz val="11"/>
        <color theme="1"/>
        <rFont val="Times New Roman"/>
        <charset val="134"/>
      </rPr>
      <t>×3</t>
    </r>
    <r>
      <rPr>
        <sz val="11"/>
        <color theme="1"/>
        <rFont val="宋体"/>
        <charset val="134"/>
      </rPr>
      <t>米</t>
    </r>
    <r>
      <rPr>
        <sz val="11"/>
        <color theme="1"/>
        <rFont val="Times New Roman"/>
        <charset val="134"/>
      </rPr>
      <t>×3</t>
    </r>
    <r>
      <rPr>
        <sz val="11"/>
        <color theme="1"/>
        <rFont val="宋体"/>
        <charset val="134"/>
      </rPr>
      <t>台、镀锌料车</t>
    </r>
    <r>
      <rPr>
        <sz val="11"/>
        <color theme="1"/>
        <rFont val="Times New Roman"/>
        <charset val="134"/>
      </rPr>
      <t>1710×1020×1850×80</t>
    </r>
    <r>
      <rPr>
        <sz val="11"/>
        <color theme="1"/>
        <rFont val="宋体"/>
        <charset val="134"/>
      </rPr>
      <t>辆、生物质颗粒蒸汽发生器、净水机、除尘器、回水机、</t>
    </r>
    <r>
      <rPr>
        <sz val="11"/>
        <color theme="1"/>
        <rFont val="Times New Roman"/>
        <charset val="134"/>
      </rPr>
      <t>30</t>
    </r>
    <r>
      <rPr>
        <sz val="11"/>
        <color theme="1"/>
        <rFont val="宋体"/>
        <charset val="134"/>
      </rPr>
      <t>装载机等</t>
    </r>
  </si>
  <si>
    <r>
      <rPr>
        <sz val="11"/>
        <color theme="1"/>
        <rFont val="宋体"/>
        <charset val="134"/>
      </rPr>
      <t>增加村集体收入</t>
    </r>
  </si>
  <si>
    <r>
      <rPr>
        <sz val="11"/>
        <rFont val="宋体"/>
        <charset val="134"/>
      </rPr>
      <t>关村</t>
    </r>
  </si>
  <si>
    <r>
      <rPr>
        <sz val="11"/>
        <rFont val="宋体"/>
        <charset val="134"/>
      </rPr>
      <t>古城镇关村农机设备购置项目</t>
    </r>
  </si>
  <si>
    <r>
      <rPr>
        <sz val="11"/>
        <color theme="1"/>
        <rFont val="宋体"/>
        <charset val="134"/>
      </rPr>
      <t>购置液压翻转犁</t>
    </r>
    <r>
      <rPr>
        <sz val="11"/>
        <color theme="1"/>
        <rFont val="Times New Roman"/>
        <charset val="134"/>
      </rPr>
      <t>1</t>
    </r>
    <r>
      <rPr>
        <sz val="11"/>
        <color theme="1"/>
        <rFont val="宋体"/>
        <charset val="134"/>
      </rPr>
      <t>台、圆盘耙</t>
    </r>
    <r>
      <rPr>
        <sz val="11"/>
        <color theme="1"/>
        <rFont val="Times New Roman"/>
        <charset val="134"/>
      </rPr>
      <t>1</t>
    </r>
    <r>
      <rPr>
        <sz val="11"/>
        <color theme="1"/>
        <rFont val="宋体"/>
        <charset val="134"/>
      </rPr>
      <t>个、圆草捆捡拾压捆机</t>
    </r>
    <r>
      <rPr>
        <sz val="11"/>
        <color theme="1"/>
        <rFont val="Times New Roman"/>
        <charset val="134"/>
      </rPr>
      <t>1</t>
    </r>
    <r>
      <rPr>
        <sz val="11"/>
        <color theme="1"/>
        <rFont val="宋体"/>
        <charset val="134"/>
      </rPr>
      <t>套、免耕施肥播种机</t>
    </r>
    <r>
      <rPr>
        <sz val="11"/>
        <color theme="1"/>
        <rFont val="Times New Roman"/>
        <charset val="134"/>
      </rPr>
      <t>1</t>
    </r>
    <r>
      <rPr>
        <sz val="11"/>
        <color theme="1"/>
        <rFont val="宋体"/>
        <charset val="134"/>
      </rPr>
      <t>台。</t>
    </r>
  </si>
  <si>
    <r>
      <rPr>
        <sz val="11"/>
        <color theme="1"/>
        <rFont val="宋体"/>
        <charset val="134"/>
      </rPr>
      <t>实现农业增效和农民增收</t>
    </r>
  </si>
  <si>
    <r>
      <rPr>
        <sz val="11"/>
        <color theme="1"/>
        <rFont val="宋体"/>
        <charset val="134"/>
      </rPr>
      <t>南辛店乡</t>
    </r>
  </si>
  <si>
    <t>贾罕村</t>
  </si>
  <si>
    <t>贾罕村农机设备购置项目</t>
  </si>
  <si>
    <t>南辛店乡人民政府</t>
  </si>
  <si>
    <r>
      <rPr>
        <sz val="11"/>
        <color theme="1"/>
        <rFont val="宋体"/>
        <charset val="134"/>
      </rPr>
      <t>购置玉米联合收割机</t>
    </r>
    <r>
      <rPr>
        <sz val="11"/>
        <color theme="1"/>
        <rFont val="Times New Roman"/>
        <charset val="134"/>
      </rPr>
      <t>1</t>
    </r>
    <r>
      <rPr>
        <sz val="11"/>
        <color theme="1"/>
        <rFont val="宋体"/>
        <charset val="134"/>
      </rPr>
      <t>台，拖拉机</t>
    </r>
    <r>
      <rPr>
        <sz val="11"/>
        <color theme="1"/>
        <rFont val="Times New Roman"/>
        <charset val="134"/>
      </rPr>
      <t>1</t>
    </r>
    <r>
      <rPr>
        <sz val="11"/>
        <color theme="1"/>
        <rFont val="宋体"/>
        <charset val="134"/>
      </rPr>
      <t>台，玉米播种机</t>
    </r>
    <r>
      <rPr>
        <sz val="11"/>
        <color theme="1"/>
        <rFont val="Times New Roman"/>
        <charset val="134"/>
      </rPr>
      <t>1</t>
    </r>
    <r>
      <rPr>
        <sz val="11"/>
        <color theme="1"/>
        <rFont val="宋体"/>
        <charset val="134"/>
      </rPr>
      <t>台，小麦播种机</t>
    </r>
    <r>
      <rPr>
        <sz val="11"/>
        <color theme="1"/>
        <rFont val="Times New Roman"/>
        <charset val="134"/>
      </rPr>
      <t>1</t>
    </r>
    <r>
      <rPr>
        <sz val="11"/>
        <color theme="1"/>
        <rFont val="宋体"/>
        <charset val="134"/>
      </rPr>
      <t>台，三轮车</t>
    </r>
    <r>
      <rPr>
        <sz val="11"/>
        <color theme="1"/>
        <rFont val="Times New Roman"/>
        <charset val="134"/>
      </rPr>
      <t>1</t>
    </r>
    <r>
      <rPr>
        <sz val="11"/>
        <color theme="1"/>
        <rFont val="宋体"/>
        <charset val="134"/>
      </rPr>
      <t>辆，厢式货车</t>
    </r>
    <r>
      <rPr>
        <sz val="11"/>
        <color theme="1"/>
        <rFont val="Times New Roman"/>
        <charset val="134"/>
      </rPr>
      <t>1</t>
    </r>
    <r>
      <rPr>
        <sz val="11"/>
        <color theme="1"/>
        <rFont val="宋体"/>
        <charset val="134"/>
      </rPr>
      <t>辆</t>
    </r>
  </si>
  <si>
    <r>
      <rPr>
        <sz val="11"/>
        <color theme="1"/>
        <rFont val="宋体"/>
        <charset val="134"/>
      </rPr>
      <t>增加农民和村集体收入</t>
    </r>
  </si>
  <si>
    <t>无姨村</t>
  </si>
  <si>
    <t>南辛店乡无姨村农机设备购置项目</t>
  </si>
  <si>
    <r>
      <rPr>
        <sz val="11"/>
        <color theme="1"/>
        <rFont val="宋体"/>
        <charset val="134"/>
      </rPr>
      <t>无姨村</t>
    </r>
  </si>
  <si>
    <r>
      <rPr>
        <sz val="11"/>
        <color theme="1"/>
        <rFont val="宋体"/>
        <charset val="134"/>
      </rPr>
      <t>购置小麦收割机</t>
    </r>
    <r>
      <rPr>
        <sz val="11"/>
        <color theme="1"/>
        <rFont val="Times New Roman"/>
        <charset val="134"/>
      </rPr>
      <t>21</t>
    </r>
    <r>
      <rPr>
        <sz val="11"/>
        <color theme="1"/>
        <rFont val="宋体"/>
        <charset val="134"/>
      </rPr>
      <t>万元、</t>
    </r>
    <r>
      <rPr>
        <sz val="11"/>
        <color theme="1"/>
        <rFont val="Times New Roman"/>
        <charset val="134"/>
      </rPr>
      <t>1</t>
    </r>
    <r>
      <rPr>
        <sz val="11"/>
        <color theme="1"/>
        <rFont val="宋体"/>
        <charset val="134"/>
      </rPr>
      <t>辆拖拉机</t>
    </r>
    <r>
      <rPr>
        <sz val="11"/>
        <color theme="1"/>
        <rFont val="Times New Roman"/>
        <charset val="134"/>
      </rPr>
      <t>23</t>
    </r>
    <r>
      <rPr>
        <sz val="11"/>
        <color theme="1"/>
        <rFont val="宋体"/>
        <charset val="134"/>
      </rPr>
      <t>万元、</t>
    </r>
    <r>
      <rPr>
        <sz val="11"/>
        <color theme="1"/>
        <rFont val="Times New Roman"/>
        <charset val="134"/>
      </rPr>
      <t>1</t>
    </r>
    <r>
      <rPr>
        <sz val="11"/>
        <color theme="1"/>
        <rFont val="宋体"/>
        <charset val="134"/>
      </rPr>
      <t>辆玉米双收机</t>
    </r>
    <r>
      <rPr>
        <sz val="11"/>
        <color theme="1"/>
        <rFont val="Times New Roman"/>
        <charset val="134"/>
      </rPr>
      <t>33</t>
    </r>
    <r>
      <rPr>
        <sz val="11"/>
        <color theme="1"/>
        <rFont val="宋体"/>
        <charset val="134"/>
      </rPr>
      <t>万元</t>
    </r>
  </si>
  <si>
    <r>
      <rPr>
        <sz val="11"/>
        <color theme="1"/>
        <rFont val="宋体"/>
        <charset val="134"/>
      </rPr>
      <t>壮大村集体经济，提升村民收入</t>
    </r>
  </si>
  <si>
    <t>永固乡</t>
  </si>
  <si>
    <t>南董村</t>
  </si>
  <si>
    <t>南董村企业劳务服务机械设备购置项目</t>
  </si>
  <si>
    <t>永固乡人民政府</t>
  </si>
  <si>
    <r>
      <rPr>
        <sz val="11"/>
        <color theme="1"/>
        <rFont val="宋体"/>
        <charset val="134"/>
      </rPr>
      <t>购置大型机械</t>
    </r>
    <r>
      <rPr>
        <sz val="11"/>
        <color theme="1"/>
        <rFont val="Times New Roman"/>
        <charset val="134"/>
      </rPr>
      <t>2</t>
    </r>
    <r>
      <rPr>
        <sz val="11"/>
        <color theme="1"/>
        <rFont val="宋体"/>
        <charset val="134"/>
      </rPr>
      <t>台，配备操作员</t>
    </r>
  </si>
  <si>
    <r>
      <rPr>
        <sz val="11"/>
        <color theme="1"/>
        <rFont val="宋体"/>
        <charset val="134"/>
      </rPr>
      <t>带动集体经济发展，以项目资金的</t>
    </r>
    <r>
      <rPr>
        <sz val="11"/>
        <color theme="1"/>
        <rFont val="Times New Roman"/>
        <charset val="134"/>
      </rPr>
      <t>3%</t>
    </r>
    <r>
      <rPr>
        <sz val="11"/>
        <color theme="1"/>
        <rFont val="宋体"/>
        <charset val="134"/>
      </rPr>
      <t>作为资产收益分红，用于帮扶脱困户、监测户。</t>
    </r>
  </si>
  <si>
    <t>西贾乡</t>
  </si>
  <si>
    <t>三盛村</t>
  </si>
  <si>
    <t>西贾乡三盛村冷链仓储项目</t>
  </si>
  <si>
    <t>西贾乡人民政府</t>
  </si>
  <si>
    <t>购置冷库主体框架及配套制冷设备，通风系统和温度控制系统</t>
  </si>
  <si>
    <t>提升苹果生产储存效率，增加冷链物流的供应能力，提高农副产品的销售附加值，实现集体和村民双增收</t>
  </si>
  <si>
    <t>南李村</t>
  </si>
  <si>
    <t>西贾乡南李村清洁服务设备购置项目</t>
  </si>
  <si>
    <t>购买垃圾箱80个，南骏车2辆，铲车1辆，挖机1辆</t>
  </si>
  <si>
    <t>预期增加村集体经济收入10万元</t>
  </si>
  <si>
    <t>景毛乡</t>
  </si>
  <si>
    <t>柴王村</t>
  </si>
  <si>
    <t>景毛乡柴王村农机设备购置</t>
  </si>
  <si>
    <t>新建</t>
  </si>
  <si>
    <t>景毛乡人民政府</t>
  </si>
  <si>
    <t>购置玉米双收机1辆、拖拉机1辆，配套小麦播种机1辆、玉米播种机1辆、深松机各1辆、植保机1架</t>
  </si>
  <si>
    <t>有效提高农作物产量，增加集体经济收入</t>
  </si>
  <si>
    <t>襄陵镇</t>
  </si>
  <si>
    <t>东街村</t>
  </si>
  <si>
    <t>襄陵镇东街村食品加工厂项目</t>
  </si>
  <si>
    <t>襄陵镇人民政府</t>
  </si>
  <si>
    <t>1.购置馒头机及配套设施一套，2.购置油炸设备及配套设施一套，3.购置醒面一体机一套，4.购置蒸馍设备一套,5.购置无菌车间一组2间，6.购置冷库一组2间。</t>
  </si>
  <si>
    <t>增加集体收入，预计年收入10万元</t>
  </si>
  <si>
    <t>南贾镇</t>
  </si>
  <si>
    <t>荀董村</t>
  </si>
  <si>
    <t>南贾镇荀董中药材烘干加工项目</t>
  </si>
  <si>
    <t>南贾镇人民政府</t>
  </si>
  <si>
    <t>购买烘干设备、配电房、变压器等附属设施。该项目由村集体经济组织修建中药材烘干加工厂，申请资金主要用于购买烘干设备、配电房、变压器等附属设施。</t>
  </si>
  <si>
    <t>增加就业岗位</t>
  </si>
  <si>
    <t>带动生产，收益分红，就业务工</t>
  </si>
  <si>
    <t>新城镇</t>
  </si>
  <si>
    <t>南村</t>
  </si>
  <si>
    <t>新城镇南村农机服务中心建设项目</t>
  </si>
  <si>
    <t>新城镇人民政府</t>
  </si>
  <si>
    <t>拖拉机1辆；秸秆还田机1台；旋耕机1台；玉米播种机1台；玉米联合收割机1辆；中小型装载机1辆；小麦播种机1台；轻卡1辆；五花犁1台；药材收割筛1台；温室大棚2座。</t>
  </si>
  <si>
    <t>促进土地集约化经营并减少撂荒，提升生产效率</t>
  </si>
  <si>
    <t>城南村</t>
  </si>
  <si>
    <t>新城镇城南村农机服务中心建设</t>
  </si>
  <si>
    <t>购置玉米双收联合机1辆、小麦联合收割机1辆、玉米秸秆打包机1辆、农用三轮车4辆、小型装载机1辆。</t>
  </si>
  <si>
    <t>增加就业岗位；村集体增加经济收入</t>
  </si>
  <si>
    <t>新型农村集体经济发展项目</t>
  </si>
  <si>
    <r>
      <rPr>
        <sz val="11"/>
        <color theme="1"/>
        <rFont val="宋体"/>
        <charset val="134"/>
      </rPr>
      <t>大陈村</t>
    </r>
  </si>
  <si>
    <r>
      <rPr>
        <sz val="11"/>
        <color theme="1"/>
        <rFont val="宋体"/>
        <charset val="134"/>
      </rPr>
      <t>南辛店乡大陈村农机购置项目</t>
    </r>
  </si>
  <si>
    <r>
      <rPr>
        <sz val="11"/>
        <color theme="1"/>
        <rFont val="宋体"/>
        <charset val="134"/>
      </rPr>
      <t>南辛店乡人民政府</t>
    </r>
  </si>
  <si>
    <r>
      <rPr>
        <sz val="11"/>
        <color theme="1"/>
        <rFont val="宋体"/>
        <charset val="134"/>
      </rPr>
      <t>加工流通项目</t>
    </r>
  </si>
  <si>
    <r>
      <rPr>
        <sz val="11"/>
        <color theme="1"/>
        <rFont val="宋体"/>
        <charset val="134"/>
      </rPr>
      <t>加工业</t>
    </r>
  </si>
  <si>
    <r>
      <rPr>
        <sz val="11"/>
        <color theme="1"/>
        <rFont val="宋体"/>
        <charset val="134"/>
      </rPr>
      <t>西徐村</t>
    </r>
  </si>
  <si>
    <r>
      <rPr>
        <sz val="11"/>
        <color theme="1"/>
        <rFont val="宋体"/>
        <charset val="134"/>
      </rPr>
      <t>西徐村西徐粉条加工厂</t>
    </r>
  </si>
  <si>
    <r>
      <rPr>
        <sz val="11"/>
        <color theme="1"/>
        <rFont val="宋体"/>
        <charset val="134"/>
      </rPr>
      <t>建设冷冻室，添置设备，粉条制造机、切割机、包装机、打粉烘干一体机</t>
    </r>
  </si>
  <si>
    <r>
      <rPr>
        <sz val="11"/>
        <color theme="1"/>
        <rFont val="宋体"/>
        <charset val="134"/>
      </rPr>
      <t>带动全乡红薯种植发展，增加村民收入</t>
    </r>
  </si>
  <si>
    <r>
      <rPr>
        <sz val="11"/>
        <color theme="1"/>
        <rFont val="宋体"/>
        <charset val="134"/>
      </rPr>
      <t>生产项目</t>
    </r>
  </si>
  <si>
    <r>
      <rPr>
        <sz val="11"/>
        <color theme="1"/>
        <rFont val="宋体"/>
        <charset val="134"/>
      </rPr>
      <t>种植业基地</t>
    </r>
  </si>
  <si>
    <r>
      <rPr>
        <sz val="11"/>
        <color theme="1"/>
        <rFont val="宋体"/>
        <charset val="134"/>
      </rPr>
      <t>新城镇</t>
    </r>
  </si>
  <si>
    <r>
      <rPr>
        <sz val="11"/>
        <color theme="1"/>
        <rFont val="宋体"/>
        <charset val="134"/>
      </rPr>
      <t>官滩村</t>
    </r>
  </si>
  <si>
    <r>
      <rPr>
        <sz val="11"/>
        <color theme="1"/>
        <rFont val="宋体"/>
        <charset val="134"/>
      </rPr>
      <t>新城镇官滩村酸枣嫁接及栽植项目</t>
    </r>
  </si>
  <si>
    <r>
      <rPr>
        <sz val="11"/>
        <color theme="1"/>
        <rFont val="宋体"/>
        <charset val="134"/>
      </rPr>
      <t>新城镇人民政府</t>
    </r>
  </si>
  <si>
    <r>
      <rPr>
        <sz val="11"/>
        <color theme="1"/>
        <rFont val="宋体"/>
        <charset val="134"/>
      </rPr>
      <t>完成</t>
    </r>
    <r>
      <rPr>
        <sz val="11"/>
        <color theme="1"/>
        <rFont val="Times New Roman"/>
        <charset val="134"/>
      </rPr>
      <t>583</t>
    </r>
    <r>
      <rPr>
        <sz val="11"/>
        <color theme="1"/>
        <rFont val="宋体"/>
        <charset val="134"/>
      </rPr>
      <t>亩酸枣嫁接及栽植任务，嫁接</t>
    </r>
    <r>
      <rPr>
        <sz val="11"/>
        <color theme="1"/>
        <rFont val="Times New Roman"/>
        <charset val="134"/>
      </rPr>
      <t>321</t>
    </r>
    <r>
      <rPr>
        <sz val="11"/>
        <color theme="1"/>
        <rFont val="宋体"/>
        <charset val="134"/>
      </rPr>
      <t>亩，栽植</t>
    </r>
    <r>
      <rPr>
        <sz val="11"/>
        <color theme="1"/>
        <rFont val="Times New Roman"/>
        <charset val="134"/>
      </rPr>
      <t>262</t>
    </r>
    <r>
      <rPr>
        <sz val="11"/>
        <color theme="1"/>
        <rFont val="宋体"/>
        <charset val="134"/>
      </rPr>
      <t>亩</t>
    </r>
  </si>
  <si>
    <r>
      <rPr>
        <sz val="11"/>
        <color theme="1"/>
        <rFont val="宋体"/>
        <charset val="134"/>
      </rPr>
      <t>每年给脱贫户监测户分红资金不少于投入财政资金的</t>
    </r>
    <r>
      <rPr>
        <sz val="11"/>
        <color theme="1"/>
        <rFont val="Times New Roman"/>
        <charset val="134"/>
      </rPr>
      <t>3%</t>
    </r>
  </si>
  <si>
    <r>
      <rPr>
        <sz val="11"/>
        <rFont val="宋体"/>
        <charset val="134"/>
      </rPr>
      <t>加工流通项目</t>
    </r>
  </si>
  <si>
    <r>
      <rPr>
        <sz val="11"/>
        <rFont val="宋体"/>
        <charset val="134"/>
      </rPr>
      <t>农产品仓储保鲜冷链基础设施建设</t>
    </r>
  </si>
  <si>
    <r>
      <rPr>
        <sz val="11"/>
        <color theme="1"/>
        <rFont val="宋体"/>
        <charset val="134"/>
      </rPr>
      <t>南贾镇</t>
    </r>
  </si>
  <si>
    <r>
      <rPr>
        <sz val="11"/>
        <color theme="1"/>
        <rFont val="宋体"/>
        <charset val="134"/>
      </rPr>
      <t>大柴村</t>
    </r>
  </si>
  <si>
    <r>
      <rPr>
        <sz val="11"/>
        <color theme="1"/>
        <rFont val="宋体"/>
        <charset val="134"/>
      </rPr>
      <t>大柴农村冷库建设项目</t>
    </r>
  </si>
  <si>
    <r>
      <rPr>
        <sz val="11"/>
        <color theme="1"/>
        <rFont val="宋体"/>
        <charset val="134"/>
      </rPr>
      <t>南贾镇人民政府</t>
    </r>
  </si>
  <si>
    <r>
      <rPr>
        <sz val="11"/>
        <color theme="1"/>
        <rFont val="宋体"/>
        <charset val="134"/>
      </rPr>
      <t>建设长约</t>
    </r>
    <r>
      <rPr>
        <sz val="11"/>
        <color theme="1"/>
        <rFont val="Times New Roman"/>
        <charset val="134"/>
      </rPr>
      <t>30</t>
    </r>
    <r>
      <rPr>
        <sz val="11"/>
        <color theme="1"/>
        <rFont val="宋体"/>
        <charset val="134"/>
      </rPr>
      <t>米，宽</t>
    </r>
    <r>
      <rPr>
        <sz val="11"/>
        <color theme="1"/>
        <rFont val="Times New Roman"/>
        <charset val="134"/>
      </rPr>
      <t>10</t>
    </r>
    <r>
      <rPr>
        <sz val="11"/>
        <color theme="1"/>
        <rFont val="宋体"/>
        <charset val="134"/>
      </rPr>
      <t>米的冷库</t>
    </r>
    <r>
      <rPr>
        <sz val="11"/>
        <color theme="1"/>
        <rFont val="Times New Roman"/>
        <charset val="134"/>
      </rPr>
      <t>2</t>
    </r>
    <r>
      <rPr>
        <sz val="11"/>
        <color theme="1"/>
        <rFont val="宋体"/>
        <charset val="134"/>
      </rPr>
      <t>个，建设长约</t>
    </r>
    <r>
      <rPr>
        <sz val="11"/>
        <color theme="1"/>
        <rFont val="Times New Roman"/>
        <charset val="134"/>
      </rPr>
      <t>10</t>
    </r>
    <r>
      <rPr>
        <sz val="11"/>
        <color theme="1"/>
        <rFont val="宋体"/>
        <charset val="134"/>
      </rPr>
      <t>米，宽</t>
    </r>
    <r>
      <rPr>
        <sz val="11"/>
        <color theme="1"/>
        <rFont val="Times New Roman"/>
        <charset val="134"/>
      </rPr>
      <t>10</t>
    </r>
    <r>
      <rPr>
        <sz val="11"/>
        <color theme="1"/>
        <rFont val="宋体"/>
        <charset val="134"/>
      </rPr>
      <t>米的冷库</t>
    </r>
    <r>
      <rPr>
        <sz val="11"/>
        <color theme="1"/>
        <rFont val="Times New Roman"/>
        <charset val="134"/>
      </rPr>
      <t>1</t>
    </r>
    <r>
      <rPr>
        <sz val="11"/>
        <color theme="1"/>
        <rFont val="宋体"/>
        <charset val="134"/>
      </rPr>
      <t>个</t>
    </r>
  </si>
  <si>
    <r>
      <rPr>
        <sz val="11"/>
        <color theme="1"/>
        <rFont val="宋体"/>
        <charset val="134"/>
      </rPr>
      <t>提供就业岗位，降低农产品冷藏成本，带动集体增收</t>
    </r>
    <r>
      <rPr>
        <sz val="11"/>
        <color theme="1"/>
        <rFont val="Times New Roman"/>
        <charset val="134"/>
      </rPr>
      <t>3.5</t>
    </r>
    <r>
      <rPr>
        <sz val="11"/>
        <color theme="1"/>
        <rFont val="宋体"/>
        <charset val="134"/>
      </rPr>
      <t>万元</t>
    </r>
  </si>
  <si>
    <r>
      <rPr>
        <sz val="11"/>
        <rFont val="宋体"/>
        <charset val="134"/>
      </rPr>
      <t>产业服务支撑项目</t>
    </r>
  </si>
  <si>
    <r>
      <rPr>
        <sz val="11"/>
        <rFont val="宋体"/>
        <charset val="134"/>
      </rPr>
      <t>智慧农业</t>
    </r>
  </si>
  <si>
    <r>
      <rPr>
        <sz val="11"/>
        <color theme="1"/>
        <rFont val="宋体"/>
        <charset val="134"/>
      </rPr>
      <t>大邓乡</t>
    </r>
  </si>
  <si>
    <r>
      <rPr>
        <sz val="11"/>
        <color theme="1"/>
        <rFont val="宋体"/>
        <charset val="134"/>
      </rPr>
      <t>集贤村</t>
    </r>
  </si>
  <si>
    <t>大邓乡集贤村水肥一体化项目</t>
  </si>
  <si>
    <r>
      <rPr>
        <sz val="11"/>
        <color theme="1"/>
        <rFont val="宋体"/>
        <charset val="134"/>
      </rPr>
      <t>大邓乡人民政府</t>
    </r>
  </si>
  <si>
    <t>购买水肥一体化滴灌设备</t>
  </si>
  <si>
    <r>
      <rPr>
        <sz val="11"/>
        <color theme="1"/>
        <rFont val="宋体"/>
        <charset val="134"/>
      </rPr>
      <t>提高作物产量和品质，水肥资源高效利用</t>
    </r>
  </si>
  <si>
    <t>古城镇</t>
  </si>
  <si>
    <t>站李村</t>
  </si>
  <si>
    <t>站李村股份经济联合社冷链仓储项目</t>
  </si>
  <si>
    <t>古城镇人民政府</t>
  </si>
  <si>
    <r>
      <rPr>
        <sz val="11"/>
        <color theme="1"/>
        <rFont val="Times New Roman"/>
        <charset val="134"/>
      </rPr>
      <t>1.</t>
    </r>
    <r>
      <rPr>
        <sz val="11"/>
        <color theme="1"/>
        <rFont val="宋体"/>
        <charset val="134"/>
      </rPr>
      <t>恒温库</t>
    </r>
    <r>
      <rPr>
        <sz val="11"/>
        <color theme="1"/>
        <rFont val="Times New Roman"/>
        <charset val="134"/>
      </rPr>
      <t>20m</t>
    </r>
    <r>
      <rPr>
        <sz val="11"/>
        <color theme="1"/>
        <rFont val="宋体"/>
        <charset val="134"/>
      </rPr>
      <t>（长）</t>
    </r>
    <r>
      <rPr>
        <sz val="11"/>
        <color theme="1"/>
        <rFont val="Times New Roman"/>
        <charset val="134"/>
      </rPr>
      <t>X8m</t>
    </r>
    <r>
      <rPr>
        <sz val="11"/>
        <color theme="1"/>
        <rFont val="宋体"/>
        <charset val="134"/>
      </rPr>
      <t>（宽）</t>
    </r>
    <r>
      <rPr>
        <sz val="11"/>
        <color theme="1"/>
        <rFont val="Times New Roman"/>
        <charset val="134"/>
      </rPr>
      <t>X6m</t>
    </r>
    <r>
      <rPr>
        <sz val="11"/>
        <color theme="1"/>
        <rFont val="宋体"/>
        <charset val="134"/>
      </rPr>
      <t>（高）</t>
    </r>
    <r>
      <rPr>
        <sz val="11"/>
        <color theme="1"/>
        <rFont val="Times New Roman"/>
        <charset val="134"/>
      </rPr>
      <t>2.</t>
    </r>
    <r>
      <rPr>
        <sz val="11"/>
        <color theme="1"/>
        <rFont val="宋体"/>
        <charset val="134"/>
      </rPr>
      <t>制冷机组吊顶式冷风机三套（</t>
    </r>
    <r>
      <rPr>
        <sz val="11"/>
        <color theme="1"/>
        <rFont val="Times New Roman"/>
        <charset val="134"/>
      </rPr>
      <t>500D</t>
    </r>
    <r>
      <rPr>
        <sz val="11"/>
        <color theme="1"/>
        <rFont val="宋体"/>
        <charset val="134"/>
      </rPr>
      <t>）</t>
    </r>
    <r>
      <rPr>
        <sz val="11"/>
        <color theme="1"/>
        <rFont val="Times New Roman"/>
        <charset val="134"/>
      </rPr>
      <t>3.</t>
    </r>
    <r>
      <rPr>
        <sz val="11"/>
        <color theme="1"/>
        <rFont val="宋体"/>
        <charset val="134"/>
      </rPr>
      <t>库板</t>
    </r>
    <r>
      <rPr>
        <sz val="11"/>
        <color theme="1"/>
        <rFont val="Times New Roman"/>
        <charset val="134"/>
      </rPr>
      <t>495</t>
    </r>
    <r>
      <rPr>
        <sz val="11"/>
        <color theme="1"/>
        <rFont val="宋体"/>
        <charset val="134"/>
      </rPr>
      <t>㎡</t>
    </r>
    <r>
      <rPr>
        <sz val="11"/>
        <color theme="1"/>
        <rFont val="Times New Roman"/>
        <charset val="134"/>
      </rPr>
      <t>X100  4.</t>
    </r>
    <r>
      <rPr>
        <sz val="11"/>
        <color theme="1"/>
        <rFont val="宋体"/>
        <charset val="134"/>
      </rPr>
      <t>硬化地面</t>
    </r>
    <r>
      <rPr>
        <sz val="11"/>
        <color theme="1"/>
        <rFont val="Times New Roman"/>
        <charset val="134"/>
      </rPr>
      <t>1600</t>
    </r>
    <r>
      <rPr>
        <sz val="11"/>
        <color theme="1"/>
        <rFont val="宋体"/>
        <charset val="134"/>
      </rPr>
      <t>㎡</t>
    </r>
  </si>
  <si>
    <t>助力乡村振兴，提高村集体收入，辐射周边多村农业发展</t>
  </si>
  <si>
    <t>赵康镇</t>
  </si>
  <si>
    <t>晋城村</t>
  </si>
  <si>
    <t>赵康镇晋城村耕种收一条龙农机配套项目</t>
  </si>
  <si>
    <t>赵康镇人民政府</t>
  </si>
  <si>
    <t>2024年施实的玉米秸秆回收加工项目，购买一辆玉米联合收割机的基础上，至少再购买一台2004拖拉机，一台1004拖拉机和一辆小麦联合收割机等</t>
  </si>
  <si>
    <t>降低农民的种地成本，最终实现统种统收的目标，提高粮食产量。</t>
  </si>
  <si>
    <r>
      <rPr>
        <sz val="11"/>
        <color theme="1"/>
        <rFont val="宋体"/>
        <charset val="134"/>
      </rPr>
      <t>带动生产</t>
    </r>
  </si>
  <si>
    <t>关村</t>
  </si>
  <si>
    <t>古城镇关村粮食烘干配套设施建设项目</t>
  </si>
  <si>
    <t>1.天燃气接入工程45万元
2.皮带输送机3套5万元
3.硬化地面2000平方米</t>
  </si>
  <si>
    <t>襄汾县古城镇关村粮食烘干配套设施建设项目建设完成后，通过专家指导、第三方公司合作，打造良种繁育基地，解决部分村内闲置劳动力，增加集体收入和村民收入。</t>
  </si>
  <si>
    <t>产业服务支撑项目</t>
  </si>
  <si>
    <t>智慧农业</t>
  </si>
  <si>
    <t>陶寺乡</t>
  </si>
  <si>
    <t>常垣村</t>
  </si>
  <si>
    <t>陶寺乡常垣村农机购置项目</t>
  </si>
  <si>
    <t>陶寺乡人民政府</t>
  </si>
  <si>
    <t>计划采购1辆雷沃 1404拖拉机,1辆沃得履带小麦机，1辆沃得履带三行玉米机，1辆豪丰玉米播种机，1辆豪丰2.3 米旋耕机，1辆惠达 580 无人机，1辆柳工 913 工程版装载机，1辆 1600型五征三轮车</t>
  </si>
  <si>
    <t>投入资金3%用于分红</t>
  </si>
  <si>
    <r>
      <rPr>
        <sz val="11"/>
        <color theme="1"/>
        <rFont val="宋体"/>
        <charset val="134"/>
      </rPr>
      <t>乡村建设行动</t>
    </r>
  </si>
  <si>
    <r>
      <rPr>
        <sz val="11"/>
        <rFont val="宋体"/>
        <charset val="134"/>
      </rPr>
      <t>农村基础设施（含产业配套基础设施）</t>
    </r>
  </si>
  <si>
    <r>
      <rPr>
        <sz val="11"/>
        <rFont val="宋体"/>
        <charset val="134"/>
      </rPr>
      <t>农村供水保障设施建设</t>
    </r>
  </si>
  <si>
    <r>
      <rPr>
        <sz val="11"/>
        <color theme="1"/>
        <rFont val="宋体"/>
        <charset val="134"/>
      </rPr>
      <t>赵康镇</t>
    </r>
  </si>
  <si>
    <r>
      <rPr>
        <sz val="11"/>
        <color theme="1"/>
        <rFont val="宋体"/>
        <charset val="134"/>
      </rPr>
      <t>赵雄（习礼）村</t>
    </r>
  </si>
  <si>
    <r>
      <rPr>
        <sz val="11"/>
        <color theme="1"/>
        <rFont val="宋体"/>
        <charset val="134"/>
      </rPr>
      <t>赵雄（习礼）村禹门口东扩渠引黄灌溉项目</t>
    </r>
  </si>
  <si>
    <r>
      <rPr>
        <sz val="11"/>
        <color theme="1"/>
        <rFont val="宋体"/>
        <charset val="134"/>
      </rPr>
      <t>赵康镇人民政府</t>
    </r>
  </si>
  <si>
    <r>
      <rPr>
        <sz val="11"/>
        <color theme="1"/>
        <rFont val="宋体"/>
        <charset val="134"/>
      </rPr>
      <t>主管道</t>
    </r>
    <r>
      <rPr>
        <sz val="11"/>
        <color theme="1"/>
        <rFont val="Times New Roman"/>
        <charset val="134"/>
      </rPr>
      <t>4000</t>
    </r>
    <r>
      <rPr>
        <sz val="11"/>
        <color theme="1"/>
        <rFont val="宋体"/>
        <charset val="134"/>
      </rPr>
      <t>米，建设出水口</t>
    </r>
    <r>
      <rPr>
        <sz val="11"/>
        <color theme="1"/>
        <rFont val="Times New Roman"/>
        <charset val="134"/>
      </rPr>
      <t>60</t>
    </r>
    <r>
      <rPr>
        <sz val="11"/>
        <color theme="1"/>
        <rFont val="宋体"/>
        <charset val="134"/>
      </rPr>
      <t>个</t>
    </r>
  </si>
  <si>
    <r>
      <rPr>
        <sz val="11"/>
        <color theme="1"/>
        <rFont val="宋体"/>
        <charset val="134"/>
      </rPr>
      <t>提高农民经济收入</t>
    </r>
  </si>
  <si>
    <t>南董村村级安全饮用水建设项目</t>
  </si>
  <si>
    <r>
      <rPr>
        <sz val="11"/>
        <color theme="1"/>
        <rFont val="宋体"/>
        <charset val="134"/>
      </rPr>
      <t>改（扩）建村内安全饮用水基础设施，饮水管道上门入户</t>
    </r>
    <r>
      <rPr>
        <sz val="11"/>
        <color theme="1"/>
        <rFont val="Times New Roman"/>
        <charset val="134"/>
      </rPr>
      <t>,</t>
    </r>
    <r>
      <rPr>
        <sz val="11"/>
        <color theme="1"/>
        <rFont val="宋体"/>
        <charset val="134"/>
      </rPr>
      <t>村中主干道铺设</t>
    </r>
    <r>
      <rPr>
        <sz val="11"/>
        <color theme="1"/>
        <rFont val="Times New Roman"/>
        <charset val="134"/>
      </rPr>
      <t>3</t>
    </r>
    <r>
      <rPr>
        <sz val="11"/>
        <color theme="1"/>
        <rFont val="宋体"/>
        <charset val="134"/>
      </rPr>
      <t>寸</t>
    </r>
    <r>
      <rPr>
        <sz val="11"/>
        <color theme="1"/>
        <rFont val="Times New Roman"/>
        <charset val="134"/>
      </rPr>
      <t>PE</t>
    </r>
    <r>
      <rPr>
        <sz val="11"/>
        <color theme="1"/>
        <rFont val="宋体"/>
        <charset val="134"/>
      </rPr>
      <t>管道</t>
    </r>
    <r>
      <rPr>
        <sz val="11"/>
        <color theme="1"/>
        <rFont val="Times New Roman"/>
        <charset val="134"/>
      </rPr>
      <t>3500</t>
    </r>
    <r>
      <rPr>
        <sz val="11"/>
        <color theme="1"/>
        <rFont val="宋体"/>
        <charset val="134"/>
      </rPr>
      <t>余米，需资金约</t>
    </r>
    <r>
      <rPr>
        <sz val="11"/>
        <color theme="1"/>
        <rFont val="Times New Roman"/>
        <charset val="134"/>
      </rPr>
      <t>35</t>
    </r>
    <r>
      <rPr>
        <sz val="11"/>
        <color theme="1"/>
        <rFont val="宋体"/>
        <charset val="134"/>
      </rPr>
      <t>万元；村内各巷道铺设</t>
    </r>
    <r>
      <rPr>
        <sz val="11"/>
        <color theme="1"/>
        <rFont val="Times New Roman"/>
        <charset val="134"/>
      </rPr>
      <t>2</t>
    </r>
    <r>
      <rPr>
        <sz val="11"/>
        <color theme="1"/>
        <rFont val="宋体"/>
        <charset val="134"/>
      </rPr>
      <t>寸</t>
    </r>
    <r>
      <rPr>
        <sz val="11"/>
        <color theme="1"/>
        <rFont val="Times New Roman"/>
        <charset val="134"/>
      </rPr>
      <t>PE</t>
    </r>
    <r>
      <rPr>
        <sz val="11"/>
        <color theme="1"/>
        <rFont val="宋体"/>
        <charset val="134"/>
      </rPr>
      <t>管道</t>
    </r>
    <r>
      <rPr>
        <sz val="11"/>
        <color theme="1"/>
        <rFont val="Times New Roman"/>
        <charset val="134"/>
      </rPr>
      <t>7000</t>
    </r>
    <r>
      <rPr>
        <sz val="11"/>
        <color theme="1"/>
        <rFont val="宋体"/>
        <charset val="134"/>
      </rPr>
      <t>余米，需资金约</t>
    </r>
    <r>
      <rPr>
        <sz val="11"/>
        <color theme="1"/>
        <rFont val="Times New Roman"/>
        <charset val="134"/>
      </rPr>
      <t>56</t>
    </r>
    <r>
      <rPr>
        <sz val="11"/>
        <color theme="1"/>
        <rFont val="宋体"/>
        <charset val="134"/>
      </rPr>
      <t>万元；安装阀门井</t>
    </r>
    <r>
      <rPr>
        <sz val="11"/>
        <color theme="1"/>
        <rFont val="Times New Roman"/>
        <charset val="134"/>
      </rPr>
      <t>70</t>
    </r>
    <r>
      <rPr>
        <sz val="11"/>
        <color theme="1"/>
        <rFont val="宋体"/>
        <charset val="134"/>
      </rPr>
      <t>个，需资金约</t>
    </r>
    <r>
      <rPr>
        <sz val="11"/>
        <color theme="1"/>
        <rFont val="Times New Roman"/>
        <charset val="134"/>
      </rPr>
      <t>11</t>
    </r>
    <r>
      <rPr>
        <sz val="11"/>
        <color theme="1"/>
        <rFont val="宋体"/>
        <charset val="134"/>
      </rPr>
      <t>万元；安装智能水表</t>
    </r>
    <r>
      <rPr>
        <sz val="11"/>
        <color theme="1"/>
        <rFont val="Times New Roman"/>
        <charset val="134"/>
      </rPr>
      <t>450</t>
    </r>
    <r>
      <rPr>
        <sz val="11"/>
        <color theme="1"/>
        <rFont val="宋体"/>
        <charset val="134"/>
      </rPr>
      <t>个，需资金约</t>
    </r>
    <r>
      <rPr>
        <sz val="11"/>
        <color theme="1"/>
        <rFont val="Times New Roman"/>
        <charset val="134"/>
      </rPr>
      <t>4</t>
    </r>
    <r>
      <rPr>
        <sz val="11"/>
        <color theme="1"/>
        <rFont val="宋体"/>
        <charset val="134"/>
      </rPr>
      <t>万元。村内道路切割、地面恢复</t>
    </r>
    <r>
      <rPr>
        <sz val="11"/>
        <color theme="1"/>
        <rFont val="Times New Roman"/>
        <charset val="134"/>
      </rPr>
      <t>10000</t>
    </r>
    <r>
      <rPr>
        <sz val="11"/>
        <color theme="1"/>
        <rFont val="宋体"/>
        <charset val="134"/>
      </rPr>
      <t>余米，需资金约</t>
    </r>
    <r>
      <rPr>
        <sz val="11"/>
        <color theme="1"/>
        <rFont val="Times New Roman"/>
        <charset val="134"/>
      </rPr>
      <t>15</t>
    </r>
    <r>
      <rPr>
        <sz val="11"/>
        <color theme="1"/>
        <rFont val="宋体"/>
        <charset val="134"/>
      </rPr>
      <t>万元。管道入户材料费用及安装费用由村民自筹。</t>
    </r>
  </si>
  <si>
    <t>村民饮水安全得到充分保障，取水用水饮水更加便捷，保障村民健康。</t>
  </si>
  <si>
    <r>
      <rPr>
        <sz val="11"/>
        <rFont val="宋体"/>
        <charset val="134"/>
      </rPr>
      <t>农村道路建设（通村路、通户路、小型桥梁等）</t>
    </r>
  </si>
  <si>
    <t>杜村</t>
  </si>
  <si>
    <t>古城镇杜村道路铺油修复项目</t>
  </si>
  <si>
    <r>
      <rPr>
        <sz val="11"/>
        <color theme="1"/>
        <rFont val="宋体"/>
        <charset val="134"/>
      </rPr>
      <t>完成全长</t>
    </r>
    <r>
      <rPr>
        <sz val="11"/>
        <color theme="1"/>
        <rFont val="Times New Roman"/>
        <charset val="134"/>
      </rPr>
      <t xml:space="preserve"> 1640</t>
    </r>
    <r>
      <rPr>
        <sz val="11"/>
        <color theme="1"/>
        <rFont val="宋体"/>
        <charset val="134"/>
      </rPr>
      <t>米，宽</t>
    </r>
    <r>
      <rPr>
        <sz val="11"/>
        <color theme="1"/>
        <rFont val="Times New Roman"/>
        <charset val="134"/>
      </rPr>
      <t>5</t>
    </r>
    <r>
      <rPr>
        <sz val="11"/>
        <color theme="1"/>
        <rFont val="宋体"/>
        <charset val="134"/>
      </rPr>
      <t>米，</t>
    </r>
    <r>
      <rPr>
        <sz val="11"/>
        <color theme="1"/>
        <rFont val="Times New Roman"/>
        <charset val="134"/>
      </rPr>
      <t>8200</t>
    </r>
    <r>
      <rPr>
        <sz val="11"/>
        <color theme="1"/>
        <rFont val="宋体"/>
        <charset val="134"/>
      </rPr>
      <t>平米的沥青路面铺设</t>
    </r>
  </si>
  <si>
    <t>提升人居环境，方便群众出行</t>
  </si>
  <si>
    <t>焦彭村</t>
  </si>
  <si>
    <t>古城镇焦彭村道路硬化铺油项目</t>
  </si>
  <si>
    <t>原北焦彭村中心大街及原南焦彭村委文化街道路硬化铺油</t>
  </si>
  <si>
    <t>路面更新，方便村民出行，降低村民出行成本，消除出行安全隐患。</t>
  </si>
  <si>
    <t>崇实村</t>
  </si>
  <si>
    <t>陶寺乡崇实村安全饮水提质改造项目</t>
  </si>
  <si>
    <t>崇实村安全饮水工程水源井配套:需90千瓦深井泵一台，井管500米，电缆1500米，配套附件若干。</t>
  </si>
  <si>
    <t>解决全村人饮水问题，提升全体村民健康水平</t>
  </si>
  <si>
    <t>赵康村</t>
  </si>
  <si>
    <t>赵康村禹门口灌溉南支清理修缮项目</t>
  </si>
  <si>
    <t>赵康村禹门口灌溉南支清理修缮</t>
  </si>
  <si>
    <t>提升农作物产量，促进乡村文明建设，加强公共安全，推动乡村发展。</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</si>
</sst>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1"/>
      <color rgb="FFFF0000"/>
      <name val="宋体"/>
      <charset val="134"/>
      <scheme val="minor"/>
    </font>
    <font>
      <sz val="11"/>
      <color theme="1"/>
      <name val="Times New Roman"/>
      <charset val="134"/>
    </font>
    <font>
      <b/>
      <sz val="28"/>
      <color theme="1"/>
      <name val="宋体"/>
      <charset val="134"/>
    </font>
    <font>
      <b/>
      <sz val="28"/>
      <color theme="1"/>
      <name val="Times New Roman"/>
      <charset val="134"/>
    </font>
    <font>
      <sz val="12"/>
      <color theme="1"/>
      <name val="Times New Roman"/>
      <charset val="134"/>
    </font>
    <font>
      <sz val="10"/>
      <color theme="1"/>
      <name val="Times New Roman"/>
      <charset val="134"/>
    </font>
    <font>
      <b/>
      <sz val="11"/>
      <color theme="1"/>
      <name val="Times New Roman"/>
      <charset val="134"/>
    </font>
    <font>
      <sz val="11"/>
      <name val="Times New Roman"/>
      <charset val="134"/>
    </font>
    <font>
      <sz val="11"/>
      <color theme="1"/>
      <name val="宋体"/>
      <charset val="134"/>
    </font>
    <font>
      <sz val="11"/>
      <name val="宋体"/>
      <charset val="134"/>
    </font>
    <font>
      <b/>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28"/>
      <color theme="1"/>
      <name val="方正小标宋简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3" borderId="5"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4" borderId="8" applyNumberFormat="0" applyAlignment="0" applyProtection="0">
      <alignment vertical="center"/>
    </xf>
    <xf numFmtId="0" fontId="21" fillId="5" borderId="9" applyNumberFormat="0" applyAlignment="0" applyProtection="0">
      <alignment vertical="center"/>
    </xf>
    <xf numFmtId="0" fontId="22" fillId="5" borderId="8" applyNumberFormat="0" applyAlignment="0" applyProtection="0">
      <alignment vertical="center"/>
    </xf>
    <xf numFmtId="0" fontId="23" fillId="6" borderId="10" applyNumberFormat="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cellStyleXfs>
  <cellXfs count="49">
    <xf numFmtId="0" fontId="0" fillId="0" borderId="0" xfId="0">
      <alignment vertical="center"/>
    </xf>
    <xf numFmtId="0" fontId="0" fillId="0" borderId="0" xfId="0" applyFill="1" applyAlignment="1">
      <alignment horizontal="center" vertical="center" wrapText="1"/>
    </xf>
    <xf numFmtId="0" fontId="1" fillId="0" borderId="0" xfId="0" applyFont="1" applyFill="1" applyAlignment="1">
      <alignment horizontal="center" vertical="center" wrapText="1"/>
    </xf>
    <xf numFmtId="0" fontId="0" fillId="0" borderId="0" xfId="0" applyFill="1">
      <alignment vertical="center"/>
    </xf>
    <xf numFmtId="0" fontId="0" fillId="0" borderId="0" xfId="0" applyAlignment="1">
      <alignment vertical="center" wrapText="1"/>
    </xf>
    <xf numFmtId="0" fontId="0" fillId="0" borderId="0" xfId="0" applyFill="1" applyAlignment="1">
      <alignment vertical="center" wrapText="1"/>
    </xf>
    <xf numFmtId="0" fontId="0" fillId="0" borderId="0" xfId="0" applyBorder="1">
      <alignment vertical="center"/>
    </xf>
    <xf numFmtId="0" fontId="0" fillId="0" borderId="0" xfId="0" applyFont="1" applyAlignment="1">
      <alignment vertical="center" wrapText="1"/>
    </xf>
    <xf numFmtId="0" fontId="2" fillId="0" borderId="0" xfId="0" applyFont="1" applyAlignment="1">
      <alignment horizontal="center" vertical="center"/>
    </xf>
    <xf numFmtId="0" fontId="3" fillId="0" borderId="0" xfId="0" applyFont="1" applyFill="1" applyAlignment="1">
      <alignment horizontal="center" vertical="center" wrapText="1"/>
    </xf>
    <xf numFmtId="0" fontId="4" fillId="2" borderId="0" xfId="0" applyFont="1" applyFill="1" applyAlignment="1">
      <alignment horizontal="center" vertical="center" wrapText="1"/>
    </xf>
    <xf numFmtId="0" fontId="5" fillId="0" borderId="0" xfId="0" applyFont="1" applyFill="1" applyAlignment="1">
      <alignment horizontal="center" vertical="center" wrapText="1"/>
    </xf>
    <xf numFmtId="0" fontId="6" fillId="0" borderId="0" xfId="0" applyFont="1" applyFill="1" applyAlignment="1">
      <alignment vertical="center" wrapText="1"/>
    </xf>
    <xf numFmtId="0" fontId="6" fillId="0" borderId="0" xfId="0" applyFont="1" applyFill="1" applyAlignment="1">
      <alignment horizontal="center" vertical="center" wrapText="1"/>
    </xf>
    <xf numFmtId="0" fontId="2" fillId="0" borderId="0" xfId="0" applyFont="1" applyFill="1" applyAlignment="1">
      <alignment horizontal="center" vertical="center" wrapText="1"/>
    </xf>
    <xf numFmtId="0" fontId="7"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2" fillId="0" borderId="1" xfId="0" applyFont="1" applyFill="1" applyBorder="1" applyAlignment="1">
      <alignment horizontal="center" vertical="center"/>
    </xf>
    <xf numFmtId="0" fontId="8" fillId="0" borderId="0" xfId="0" applyFont="1" applyFill="1" applyBorder="1" applyAlignment="1">
      <alignment horizontal="center" vertical="center" wrapText="1"/>
    </xf>
    <xf numFmtId="0" fontId="0" fillId="0" borderId="0" xfId="0" applyBorder="1" applyAlignment="1">
      <alignment vertical="center" wrapText="1"/>
    </xf>
    <xf numFmtId="0" fontId="0" fillId="0" borderId="0" xfId="0" applyFont="1" applyBorder="1" applyAlignment="1">
      <alignment vertical="center" wrapText="1"/>
    </xf>
    <xf numFmtId="0" fontId="4" fillId="0" borderId="0" xfId="0" applyFont="1" applyFill="1" applyAlignment="1">
      <alignment horizontal="center" vertical="center" wrapText="1"/>
    </xf>
    <xf numFmtId="0" fontId="6" fillId="0" borderId="0" xfId="0" applyFont="1" applyFill="1" applyAlignment="1">
      <alignment horizontal="left" vertical="center" wrapText="1"/>
    </xf>
    <xf numFmtId="0" fontId="8" fillId="0" borderId="4" xfId="0" applyFont="1" applyFill="1" applyBorder="1" applyAlignment="1">
      <alignment horizontal="center" vertical="center" wrapText="1"/>
    </xf>
    <xf numFmtId="57" fontId="8" fillId="0" borderId="1" xfId="0" applyNumberFormat="1"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1" xfId="0" applyNumberFormat="1" applyFont="1" applyBorder="1" applyAlignment="1">
      <alignment horizontal="center" vertical="center" wrapText="1"/>
    </xf>
    <xf numFmtId="0" fontId="9" fillId="0" borderId="1" xfId="0" applyFont="1" applyFill="1" applyBorder="1" applyAlignment="1">
      <alignment horizontal="left" vertical="center" wrapText="1"/>
    </xf>
    <xf numFmtId="0" fontId="8" fillId="0" borderId="1" xfId="0" applyNumberFormat="1"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1" xfId="0" applyNumberFormat="1" applyFont="1" applyFill="1" applyBorder="1" applyAlignment="1">
      <alignment horizontal="center" vertical="center" wrapText="1"/>
    </xf>
    <xf numFmtId="0" fontId="0" fillId="0" borderId="0" xfId="0" applyFill="1" applyBorder="1" applyAlignment="1">
      <alignment vertical="center" wrapText="1"/>
    </xf>
    <xf numFmtId="31" fontId="11" fillId="0" borderId="0" xfId="0" applyNumberFormat="1" applyFont="1" applyFill="1" applyAlignment="1">
      <alignment horizontal="center" vertical="center" wrapText="1"/>
    </xf>
    <xf numFmtId="31" fontId="7" fillId="0" borderId="0" xfId="0" applyNumberFormat="1" applyFont="1" applyFill="1" applyAlignment="1">
      <alignment horizontal="center" vertical="center" wrapText="1"/>
    </xf>
    <xf numFmtId="0" fontId="2" fillId="0" borderId="1" xfId="0" applyFont="1" applyBorder="1" applyAlignment="1">
      <alignment vertical="center" wrapText="1"/>
    </xf>
    <xf numFmtId="0" fontId="9" fillId="0" borderId="1"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Border="1" applyAlignment="1">
      <alignment horizontal="center" vertical="center"/>
    </xf>
    <xf numFmtId="31" fontId="7" fillId="0" borderId="0" xfId="0" applyNumberFormat="1" applyFont="1" applyFill="1" applyAlignment="1">
      <alignment horizontal="right" vertical="center" wrapText="1"/>
    </xf>
    <xf numFmtId="0" fontId="9"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36"/>
  <sheetViews>
    <sheetView tabSelected="1" zoomScale="80" zoomScaleNormal="80" workbookViewId="0">
      <selection activeCell="H10" sqref="H10"/>
    </sheetView>
  </sheetViews>
  <sheetFormatPr defaultColWidth="9" defaultRowHeight="15"/>
  <cols>
    <col min="1" max="1" width="9" style="3"/>
    <col min="2" max="4" width="9" style="4"/>
    <col min="6" max="6" width="9" style="4"/>
    <col min="7" max="7" width="12.6333333333333" style="7" customWidth="1"/>
    <col min="9" max="9" width="9" style="5"/>
    <col min="10" max="10" width="10.375"/>
    <col min="11" max="11" width="10.625" customWidth="1"/>
    <col min="13" max="13" width="26.8" style="4" customWidth="1"/>
    <col min="14" max="15" width="11.5"/>
    <col min="17" max="17" width="17.3416666666667" style="4" customWidth="1"/>
    <col min="18" max="18" width="9" style="4"/>
    <col min="19" max="24" width="9" style="8"/>
    <col min="25" max="25" width="8.75" customWidth="1"/>
  </cols>
  <sheetData>
    <row r="1" s="1" customFormat="1" ht="66" customHeight="1" spans="1:25">
      <c r="A1" s="9" t="s">
        <v>0</v>
      </c>
      <c r="B1" s="10"/>
      <c r="C1" s="10"/>
      <c r="D1" s="10"/>
      <c r="E1" s="10"/>
      <c r="F1" s="10"/>
      <c r="G1" s="10"/>
      <c r="H1" s="10"/>
      <c r="I1" s="30"/>
      <c r="J1" s="10"/>
      <c r="K1" s="10"/>
      <c r="L1" s="10"/>
      <c r="M1" s="10"/>
      <c r="N1" s="10"/>
      <c r="O1" s="10"/>
      <c r="P1" s="10"/>
      <c r="Q1" s="10"/>
      <c r="R1" s="10"/>
      <c r="S1" s="10"/>
      <c r="T1" s="10"/>
      <c r="U1" s="10"/>
      <c r="V1" s="10"/>
      <c r="W1" s="10"/>
      <c r="X1" s="10"/>
      <c r="Y1" s="10"/>
    </row>
    <row r="2" s="1" customFormat="1" ht="32" customHeight="1" spans="1:25">
      <c r="A2" s="11"/>
      <c r="B2" s="11"/>
      <c r="C2" s="11"/>
      <c r="D2" s="12"/>
      <c r="E2" s="13"/>
      <c r="F2" s="13"/>
      <c r="G2" s="14"/>
      <c r="H2" s="12"/>
      <c r="I2" s="13"/>
      <c r="J2" s="12"/>
      <c r="K2" s="12"/>
      <c r="L2" s="12"/>
      <c r="M2" s="31"/>
      <c r="N2" s="12"/>
      <c r="O2" s="12"/>
      <c r="P2" s="12"/>
      <c r="Q2" s="12"/>
      <c r="R2" s="12"/>
      <c r="S2" s="13"/>
      <c r="T2" s="13"/>
      <c r="U2" s="13"/>
      <c r="V2" s="13"/>
      <c r="W2" s="41" t="s">
        <v>1</v>
      </c>
      <c r="X2" s="42"/>
      <c r="Y2" s="47"/>
    </row>
    <row r="3" s="1" customFormat="1" ht="31" customHeight="1" spans="1:25">
      <c r="A3" s="15" t="s">
        <v>2</v>
      </c>
      <c r="B3" s="15" t="s">
        <v>3</v>
      </c>
      <c r="C3" s="15"/>
      <c r="D3" s="15"/>
      <c r="E3" s="15" t="s">
        <v>4</v>
      </c>
      <c r="F3" s="15" t="s">
        <v>5</v>
      </c>
      <c r="G3" s="15" t="s">
        <v>6</v>
      </c>
      <c r="H3" s="15" t="s">
        <v>7</v>
      </c>
      <c r="I3" s="15" t="s">
        <v>8</v>
      </c>
      <c r="J3" s="15" t="s">
        <v>9</v>
      </c>
      <c r="K3" s="15"/>
      <c r="L3" s="15" t="s">
        <v>10</v>
      </c>
      <c r="M3" s="15" t="s">
        <v>11</v>
      </c>
      <c r="N3" s="15" t="s">
        <v>12</v>
      </c>
      <c r="O3" s="15"/>
      <c r="P3" s="15"/>
      <c r="Q3" s="15" t="s">
        <v>13</v>
      </c>
      <c r="R3" s="15" t="s">
        <v>14</v>
      </c>
      <c r="S3" s="15" t="s">
        <v>15</v>
      </c>
      <c r="T3" s="15"/>
      <c r="U3" s="15"/>
      <c r="V3" s="15"/>
      <c r="W3" s="15"/>
      <c r="X3" s="15"/>
      <c r="Y3" s="15" t="s">
        <v>16</v>
      </c>
    </row>
    <row r="4" s="1" customFormat="1" ht="45" customHeight="1" spans="1:25">
      <c r="A4" s="15"/>
      <c r="B4" s="15" t="s">
        <v>17</v>
      </c>
      <c r="C4" s="15" t="s">
        <v>18</v>
      </c>
      <c r="D4" s="15" t="s">
        <v>19</v>
      </c>
      <c r="E4" s="15"/>
      <c r="F4" s="15"/>
      <c r="G4" s="15"/>
      <c r="H4" s="15"/>
      <c r="I4" s="15"/>
      <c r="J4" s="15" t="s">
        <v>20</v>
      </c>
      <c r="K4" s="15" t="s">
        <v>21</v>
      </c>
      <c r="L4" s="15"/>
      <c r="M4" s="15"/>
      <c r="N4" s="15" t="s">
        <v>22</v>
      </c>
      <c r="O4" s="15" t="s">
        <v>23</v>
      </c>
      <c r="P4" s="15"/>
      <c r="Q4" s="15"/>
      <c r="R4" s="15"/>
      <c r="S4" s="15" t="s">
        <v>24</v>
      </c>
      <c r="T4" s="15" t="s">
        <v>25</v>
      </c>
      <c r="U4" s="15" t="s">
        <v>26</v>
      </c>
      <c r="V4" s="15" t="s">
        <v>23</v>
      </c>
      <c r="W4" s="15"/>
      <c r="X4" s="15"/>
      <c r="Y4" s="15"/>
    </row>
    <row r="5" s="1" customFormat="1" ht="93" customHeight="1" spans="1:25">
      <c r="A5" s="15"/>
      <c r="B5" s="15"/>
      <c r="C5" s="15"/>
      <c r="D5" s="15"/>
      <c r="E5" s="15"/>
      <c r="F5" s="15"/>
      <c r="G5" s="15"/>
      <c r="H5" s="15"/>
      <c r="I5" s="15"/>
      <c r="J5" s="15"/>
      <c r="K5" s="15"/>
      <c r="L5" s="15"/>
      <c r="M5" s="15"/>
      <c r="N5" s="15"/>
      <c r="O5" s="15" t="s">
        <v>27</v>
      </c>
      <c r="P5" s="15" t="s">
        <v>28</v>
      </c>
      <c r="Q5" s="15"/>
      <c r="R5" s="15"/>
      <c r="S5" s="15"/>
      <c r="T5" s="15"/>
      <c r="U5" s="15"/>
      <c r="V5" s="15" t="s">
        <v>29</v>
      </c>
      <c r="W5" s="15" t="s">
        <v>30</v>
      </c>
      <c r="X5" s="15" t="s">
        <v>31</v>
      </c>
      <c r="Y5" s="15"/>
    </row>
    <row r="6" s="2" customFormat="1" ht="59" customHeight="1" spans="1:25">
      <c r="A6" s="16" t="s">
        <v>32</v>
      </c>
      <c r="B6" s="17"/>
      <c r="C6" s="17"/>
      <c r="D6" s="17"/>
      <c r="E6" s="17"/>
      <c r="F6" s="17"/>
      <c r="G6" s="17"/>
      <c r="H6" s="17"/>
      <c r="I6" s="17"/>
      <c r="J6" s="17"/>
      <c r="K6" s="17"/>
      <c r="L6" s="17"/>
      <c r="M6" s="32"/>
      <c r="N6" s="18">
        <f>SUM(N7:N35)</f>
        <v>2362.74</v>
      </c>
      <c r="O6" s="18">
        <f t="shared" ref="O6:X6" si="0">SUM(O7:O35)</f>
        <v>2022</v>
      </c>
      <c r="P6" s="18">
        <f t="shared" si="0"/>
        <v>340.74</v>
      </c>
      <c r="Q6" s="18"/>
      <c r="R6" s="18"/>
      <c r="S6" s="18">
        <f t="shared" si="0"/>
        <v>29</v>
      </c>
      <c r="T6" s="18">
        <f t="shared" si="0"/>
        <v>15258</v>
      </c>
      <c r="U6" s="18">
        <f t="shared" si="0"/>
        <v>50228</v>
      </c>
      <c r="V6" s="18">
        <f t="shared" si="0"/>
        <v>0</v>
      </c>
      <c r="W6" s="18">
        <f t="shared" si="0"/>
        <v>176</v>
      </c>
      <c r="X6" s="18">
        <f t="shared" si="0"/>
        <v>406</v>
      </c>
      <c r="Y6" s="22"/>
    </row>
    <row r="7" ht="57" customHeight="1" spans="1:25">
      <c r="A7" s="18">
        <v>1</v>
      </c>
      <c r="B7" s="18" t="s">
        <v>33</v>
      </c>
      <c r="C7" s="18" t="s">
        <v>34</v>
      </c>
      <c r="D7" s="18" t="s">
        <v>34</v>
      </c>
      <c r="E7" s="19" t="s">
        <v>35</v>
      </c>
      <c r="F7" s="18" t="s">
        <v>36</v>
      </c>
      <c r="G7" s="18" t="s">
        <v>37</v>
      </c>
      <c r="H7" s="18" t="s">
        <v>38</v>
      </c>
      <c r="I7" s="18" t="s">
        <v>36</v>
      </c>
      <c r="J7" s="33">
        <v>45717</v>
      </c>
      <c r="K7" s="33">
        <v>45839</v>
      </c>
      <c r="L7" s="18" t="s">
        <v>39</v>
      </c>
      <c r="M7" s="34" t="s">
        <v>40</v>
      </c>
      <c r="N7" s="35">
        <v>81.94</v>
      </c>
      <c r="O7" s="19">
        <v>70</v>
      </c>
      <c r="P7" s="19">
        <f t="shared" ref="P7:P34" si="1">N7-O7</f>
        <v>11.94</v>
      </c>
      <c r="Q7" s="43" t="s">
        <v>41</v>
      </c>
      <c r="R7" s="18" t="s">
        <v>42</v>
      </c>
      <c r="S7" s="23">
        <v>1</v>
      </c>
      <c r="T7" s="23">
        <v>1100</v>
      </c>
      <c r="U7" s="23">
        <v>5510</v>
      </c>
      <c r="V7" s="23">
        <v>0</v>
      </c>
      <c r="W7" s="23">
        <v>5</v>
      </c>
      <c r="X7" s="23">
        <v>16</v>
      </c>
      <c r="Y7" s="23" t="s">
        <v>43</v>
      </c>
    </row>
    <row r="8" s="3" customFormat="1" ht="57" customHeight="1" spans="1:25">
      <c r="A8" s="18">
        <v>2</v>
      </c>
      <c r="B8" s="18" t="s">
        <v>33</v>
      </c>
      <c r="C8" s="18" t="s">
        <v>34</v>
      </c>
      <c r="D8" s="18" t="s">
        <v>34</v>
      </c>
      <c r="E8" s="20" t="s">
        <v>44</v>
      </c>
      <c r="F8" s="21" t="s">
        <v>45</v>
      </c>
      <c r="G8" s="21" t="s">
        <v>46</v>
      </c>
      <c r="H8" s="18" t="s">
        <v>38</v>
      </c>
      <c r="I8" s="21" t="s">
        <v>45</v>
      </c>
      <c r="J8" s="33">
        <v>45717</v>
      </c>
      <c r="K8" s="33">
        <v>45839</v>
      </c>
      <c r="L8" s="21" t="s">
        <v>47</v>
      </c>
      <c r="M8" s="36" t="s">
        <v>48</v>
      </c>
      <c r="N8" s="37">
        <v>76.6</v>
      </c>
      <c r="O8" s="22">
        <v>70</v>
      </c>
      <c r="P8" s="22">
        <f t="shared" si="1"/>
        <v>6.59999999999999</v>
      </c>
      <c r="Q8" s="44" t="s">
        <v>49</v>
      </c>
      <c r="R8" s="18" t="s">
        <v>50</v>
      </c>
      <c r="S8" s="26">
        <v>1</v>
      </c>
      <c r="T8" s="26">
        <v>492</v>
      </c>
      <c r="U8" s="26">
        <v>1693</v>
      </c>
      <c r="V8" s="26">
        <v>0</v>
      </c>
      <c r="W8" s="26">
        <v>4</v>
      </c>
      <c r="X8" s="26">
        <v>8</v>
      </c>
      <c r="Y8" s="26" t="s">
        <v>43</v>
      </c>
    </row>
    <row r="9" s="3" customFormat="1" ht="102" spans="1:25">
      <c r="A9" s="18">
        <v>3</v>
      </c>
      <c r="B9" s="18" t="s">
        <v>33</v>
      </c>
      <c r="C9" s="18" t="s">
        <v>34</v>
      </c>
      <c r="D9" s="18" t="s">
        <v>34</v>
      </c>
      <c r="E9" s="22" t="s">
        <v>51</v>
      </c>
      <c r="F9" s="18" t="s">
        <v>52</v>
      </c>
      <c r="G9" s="18" t="s">
        <v>53</v>
      </c>
      <c r="H9" s="18" t="s">
        <v>38</v>
      </c>
      <c r="I9" s="18" t="s">
        <v>52</v>
      </c>
      <c r="J9" s="33">
        <v>45717</v>
      </c>
      <c r="K9" s="33">
        <v>45901</v>
      </c>
      <c r="L9" s="18" t="s">
        <v>54</v>
      </c>
      <c r="M9" s="38" t="s">
        <v>55</v>
      </c>
      <c r="N9" s="39">
        <v>80</v>
      </c>
      <c r="O9" s="22">
        <v>70</v>
      </c>
      <c r="P9" s="22">
        <f t="shared" si="1"/>
        <v>10</v>
      </c>
      <c r="Q9" s="45" t="s">
        <v>56</v>
      </c>
      <c r="R9" s="18" t="s">
        <v>50</v>
      </c>
      <c r="S9" s="26">
        <v>1</v>
      </c>
      <c r="T9" s="26">
        <v>1068</v>
      </c>
      <c r="U9" s="26">
        <v>3426</v>
      </c>
      <c r="V9" s="26">
        <v>0</v>
      </c>
      <c r="W9" s="26">
        <v>1</v>
      </c>
      <c r="X9" s="26">
        <v>2</v>
      </c>
      <c r="Y9" s="26" t="s">
        <v>43</v>
      </c>
    </row>
    <row r="10" s="3" customFormat="1" ht="57" customHeight="1" spans="1:25">
      <c r="A10" s="18">
        <v>4</v>
      </c>
      <c r="B10" s="18" t="s">
        <v>33</v>
      </c>
      <c r="C10" s="18" t="s">
        <v>34</v>
      </c>
      <c r="D10" s="18" t="s">
        <v>34</v>
      </c>
      <c r="E10" s="22" t="s">
        <v>51</v>
      </c>
      <c r="F10" s="18" t="s">
        <v>57</v>
      </c>
      <c r="G10" s="18" t="s">
        <v>58</v>
      </c>
      <c r="H10" s="18" t="s">
        <v>38</v>
      </c>
      <c r="I10" s="18" t="s">
        <v>57</v>
      </c>
      <c r="J10" s="33">
        <v>45717</v>
      </c>
      <c r="K10" s="33">
        <v>45992</v>
      </c>
      <c r="L10" s="18" t="s">
        <v>54</v>
      </c>
      <c r="M10" s="38" t="s">
        <v>59</v>
      </c>
      <c r="N10" s="37">
        <v>77.2</v>
      </c>
      <c r="O10" s="22">
        <v>70</v>
      </c>
      <c r="P10" s="22">
        <f t="shared" si="1"/>
        <v>7.2</v>
      </c>
      <c r="Q10" s="45" t="s">
        <v>60</v>
      </c>
      <c r="R10" s="18" t="s">
        <v>50</v>
      </c>
      <c r="S10" s="26">
        <v>1</v>
      </c>
      <c r="T10" s="26">
        <v>515</v>
      </c>
      <c r="U10" s="26">
        <v>2200</v>
      </c>
      <c r="V10" s="26">
        <v>0</v>
      </c>
      <c r="W10" s="26">
        <v>2</v>
      </c>
      <c r="X10" s="26">
        <v>7</v>
      </c>
      <c r="Y10" s="26" t="s">
        <v>43</v>
      </c>
    </row>
    <row r="11" ht="73" customHeight="1" spans="1:25">
      <c r="A11" s="18">
        <v>5</v>
      </c>
      <c r="B11" s="18" t="s">
        <v>33</v>
      </c>
      <c r="C11" s="18" t="s">
        <v>34</v>
      </c>
      <c r="D11" s="18" t="s">
        <v>34</v>
      </c>
      <c r="E11" s="23" t="s">
        <v>61</v>
      </c>
      <c r="F11" s="24" t="s">
        <v>62</v>
      </c>
      <c r="G11" s="24" t="s">
        <v>63</v>
      </c>
      <c r="H11" s="18" t="s">
        <v>38</v>
      </c>
      <c r="I11" s="20" t="s">
        <v>62</v>
      </c>
      <c r="J11" s="33">
        <v>45809</v>
      </c>
      <c r="K11" s="33">
        <v>45870</v>
      </c>
      <c r="L11" s="24" t="s">
        <v>64</v>
      </c>
      <c r="M11" s="24" t="s">
        <v>65</v>
      </c>
      <c r="N11" s="23">
        <v>77</v>
      </c>
      <c r="O11" s="23">
        <v>70</v>
      </c>
      <c r="P11" s="22">
        <f t="shared" si="1"/>
        <v>7</v>
      </c>
      <c r="Q11" s="19" t="s">
        <v>66</v>
      </c>
      <c r="R11" s="18" t="s">
        <v>50</v>
      </c>
      <c r="S11" s="23">
        <v>1</v>
      </c>
      <c r="T11" s="23">
        <v>670</v>
      </c>
      <c r="U11" s="23">
        <v>2700</v>
      </c>
      <c r="V11" s="23">
        <v>0</v>
      </c>
      <c r="W11" s="23">
        <v>3</v>
      </c>
      <c r="X11" s="23">
        <v>7</v>
      </c>
      <c r="Y11" s="26" t="s">
        <v>43</v>
      </c>
    </row>
    <row r="12" ht="48" customHeight="1" spans="1:25">
      <c r="A12" s="18">
        <v>6</v>
      </c>
      <c r="B12" s="18" t="s">
        <v>33</v>
      </c>
      <c r="C12" s="18" t="s">
        <v>34</v>
      </c>
      <c r="D12" s="18" t="s">
        <v>34</v>
      </c>
      <c r="E12" s="23" t="s">
        <v>61</v>
      </c>
      <c r="F12" s="24" t="s">
        <v>67</v>
      </c>
      <c r="G12" s="24" t="s">
        <v>68</v>
      </c>
      <c r="H12" s="18" t="s">
        <v>38</v>
      </c>
      <c r="I12" s="22" t="s">
        <v>69</v>
      </c>
      <c r="J12" s="33">
        <v>45809</v>
      </c>
      <c r="K12" s="33">
        <v>45870</v>
      </c>
      <c r="L12" s="24" t="s">
        <v>64</v>
      </c>
      <c r="M12" s="19" t="s">
        <v>70</v>
      </c>
      <c r="N12" s="23">
        <v>77</v>
      </c>
      <c r="O12" s="23">
        <v>70</v>
      </c>
      <c r="P12" s="22">
        <f t="shared" si="1"/>
        <v>7</v>
      </c>
      <c r="Q12" s="19" t="s">
        <v>71</v>
      </c>
      <c r="R12" s="18" t="s">
        <v>50</v>
      </c>
      <c r="S12" s="23">
        <v>1</v>
      </c>
      <c r="T12" s="23">
        <v>540</v>
      </c>
      <c r="U12" s="23">
        <v>1017</v>
      </c>
      <c r="V12" s="23">
        <v>0</v>
      </c>
      <c r="W12" s="23">
        <v>4</v>
      </c>
      <c r="X12" s="23">
        <v>12</v>
      </c>
      <c r="Y12" s="26" t="s">
        <v>43</v>
      </c>
    </row>
    <row r="13" ht="77" customHeight="1" spans="1:25">
      <c r="A13" s="18">
        <v>7</v>
      </c>
      <c r="B13" s="18" t="s">
        <v>33</v>
      </c>
      <c r="C13" s="18" t="s">
        <v>34</v>
      </c>
      <c r="D13" s="18" t="s">
        <v>34</v>
      </c>
      <c r="E13" s="25" t="s">
        <v>72</v>
      </c>
      <c r="F13" s="24" t="s">
        <v>73</v>
      </c>
      <c r="G13" s="24" t="s">
        <v>74</v>
      </c>
      <c r="H13" s="18" t="s">
        <v>38</v>
      </c>
      <c r="I13" s="20" t="s">
        <v>73</v>
      </c>
      <c r="J13" s="33">
        <v>45778</v>
      </c>
      <c r="K13" s="33">
        <v>45962</v>
      </c>
      <c r="L13" s="24" t="s">
        <v>75</v>
      </c>
      <c r="M13" s="24" t="s">
        <v>76</v>
      </c>
      <c r="N13" s="23">
        <v>80</v>
      </c>
      <c r="O13" s="23">
        <v>70</v>
      </c>
      <c r="P13" s="22">
        <f t="shared" si="1"/>
        <v>10</v>
      </c>
      <c r="Q13" s="24" t="s">
        <v>77</v>
      </c>
      <c r="R13" s="18" t="s">
        <v>42</v>
      </c>
      <c r="S13" s="23">
        <v>1</v>
      </c>
      <c r="T13" s="23">
        <v>834</v>
      </c>
      <c r="U13" s="23">
        <v>2530</v>
      </c>
      <c r="V13" s="23">
        <v>0</v>
      </c>
      <c r="W13" s="23">
        <v>13</v>
      </c>
      <c r="X13" s="23">
        <v>27</v>
      </c>
      <c r="Y13" s="26" t="s">
        <v>43</v>
      </c>
    </row>
    <row r="14" ht="77" customHeight="1" spans="1:25">
      <c r="A14" s="18">
        <v>8</v>
      </c>
      <c r="B14" s="18" t="s">
        <v>33</v>
      </c>
      <c r="C14" s="18" t="s">
        <v>34</v>
      </c>
      <c r="D14" s="18" t="s">
        <v>34</v>
      </c>
      <c r="E14" s="25" t="s">
        <v>78</v>
      </c>
      <c r="F14" s="24" t="s">
        <v>79</v>
      </c>
      <c r="G14" s="24" t="s">
        <v>80</v>
      </c>
      <c r="H14" s="18" t="s">
        <v>38</v>
      </c>
      <c r="I14" s="20" t="s">
        <v>79</v>
      </c>
      <c r="J14" s="33">
        <v>45748</v>
      </c>
      <c r="K14" s="33">
        <v>45870</v>
      </c>
      <c r="L14" s="24" t="s">
        <v>81</v>
      </c>
      <c r="M14" s="24" t="s">
        <v>82</v>
      </c>
      <c r="N14" s="23">
        <v>80</v>
      </c>
      <c r="O14" s="23">
        <v>70</v>
      </c>
      <c r="P14" s="22">
        <f t="shared" si="1"/>
        <v>10</v>
      </c>
      <c r="Q14" s="24" t="s">
        <v>83</v>
      </c>
      <c r="R14" s="18" t="s">
        <v>42</v>
      </c>
      <c r="S14" s="23">
        <v>1</v>
      </c>
      <c r="T14" s="23">
        <v>97</v>
      </c>
      <c r="U14" s="23">
        <v>318</v>
      </c>
      <c r="V14" s="23">
        <v>0</v>
      </c>
      <c r="W14" s="23">
        <v>0</v>
      </c>
      <c r="X14" s="23">
        <v>0</v>
      </c>
      <c r="Y14" s="26" t="s">
        <v>43</v>
      </c>
    </row>
    <row r="15" ht="77" customHeight="1" spans="1:25">
      <c r="A15" s="18">
        <v>9</v>
      </c>
      <c r="B15" s="18" t="s">
        <v>33</v>
      </c>
      <c r="C15" s="18" t="s">
        <v>34</v>
      </c>
      <c r="D15" s="18" t="s">
        <v>34</v>
      </c>
      <c r="E15" s="25" t="s">
        <v>78</v>
      </c>
      <c r="F15" s="24" t="s">
        <v>84</v>
      </c>
      <c r="G15" s="24" t="s">
        <v>85</v>
      </c>
      <c r="H15" s="18" t="s">
        <v>38</v>
      </c>
      <c r="I15" s="20" t="s">
        <v>84</v>
      </c>
      <c r="J15" s="33">
        <v>45717</v>
      </c>
      <c r="K15" s="33">
        <v>45809</v>
      </c>
      <c r="L15" s="24" t="s">
        <v>81</v>
      </c>
      <c r="M15" s="24" t="s">
        <v>86</v>
      </c>
      <c r="N15" s="23">
        <v>80</v>
      </c>
      <c r="O15" s="23">
        <v>70</v>
      </c>
      <c r="P15" s="22">
        <f t="shared" si="1"/>
        <v>10</v>
      </c>
      <c r="Q15" s="24" t="s">
        <v>87</v>
      </c>
      <c r="R15" s="18" t="s">
        <v>42</v>
      </c>
      <c r="S15" s="23">
        <v>1</v>
      </c>
      <c r="T15" s="23">
        <v>562</v>
      </c>
      <c r="U15" s="23">
        <v>1702</v>
      </c>
      <c r="V15" s="23">
        <v>0</v>
      </c>
      <c r="W15" s="23">
        <v>11</v>
      </c>
      <c r="X15" s="23">
        <v>29</v>
      </c>
      <c r="Y15" s="26" t="s">
        <v>43</v>
      </c>
    </row>
    <row r="16" ht="77" customHeight="1" spans="1:25">
      <c r="A16" s="18">
        <v>10</v>
      </c>
      <c r="B16" s="18" t="s">
        <v>33</v>
      </c>
      <c r="C16" s="18" t="s">
        <v>34</v>
      </c>
      <c r="D16" s="18" t="s">
        <v>34</v>
      </c>
      <c r="E16" s="25" t="s">
        <v>88</v>
      </c>
      <c r="F16" s="24" t="s">
        <v>89</v>
      </c>
      <c r="G16" s="24" t="s">
        <v>90</v>
      </c>
      <c r="H16" s="21" t="s">
        <v>91</v>
      </c>
      <c r="I16" s="20" t="s">
        <v>89</v>
      </c>
      <c r="J16" s="33">
        <v>45778</v>
      </c>
      <c r="K16" s="33">
        <v>45809</v>
      </c>
      <c r="L16" s="24" t="s">
        <v>92</v>
      </c>
      <c r="M16" s="24" t="s">
        <v>93</v>
      </c>
      <c r="N16" s="23">
        <v>75</v>
      </c>
      <c r="O16" s="23">
        <v>70</v>
      </c>
      <c r="P16" s="22">
        <f t="shared" si="1"/>
        <v>5</v>
      </c>
      <c r="Q16" s="24" t="s">
        <v>94</v>
      </c>
      <c r="R16" s="18" t="s">
        <v>42</v>
      </c>
      <c r="S16" s="23">
        <v>1</v>
      </c>
      <c r="T16" s="23">
        <v>300</v>
      </c>
      <c r="U16" s="23">
        <v>700</v>
      </c>
      <c r="V16" s="23">
        <v>0</v>
      </c>
      <c r="W16" s="23">
        <v>60</v>
      </c>
      <c r="X16" s="23">
        <v>149</v>
      </c>
      <c r="Y16" s="26" t="s">
        <v>43</v>
      </c>
    </row>
    <row r="17" ht="77" customHeight="1" spans="1:25">
      <c r="A17" s="18">
        <v>11</v>
      </c>
      <c r="B17" s="18" t="s">
        <v>33</v>
      </c>
      <c r="C17" s="18" t="s">
        <v>34</v>
      </c>
      <c r="D17" s="18" t="s">
        <v>34</v>
      </c>
      <c r="E17" s="25" t="s">
        <v>95</v>
      </c>
      <c r="F17" s="24" t="s">
        <v>96</v>
      </c>
      <c r="G17" s="24" t="s">
        <v>97</v>
      </c>
      <c r="H17" s="21" t="s">
        <v>91</v>
      </c>
      <c r="I17" s="20" t="s">
        <v>96</v>
      </c>
      <c r="J17" s="33">
        <v>45536</v>
      </c>
      <c r="K17" s="33">
        <v>45870</v>
      </c>
      <c r="L17" s="24" t="s">
        <v>98</v>
      </c>
      <c r="M17" s="24" t="s">
        <v>99</v>
      </c>
      <c r="N17" s="23">
        <v>76</v>
      </c>
      <c r="O17" s="23">
        <v>70</v>
      </c>
      <c r="P17" s="22">
        <f t="shared" si="1"/>
        <v>6</v>
      </c>
      <c r="Q17" s="24" t="s">
        <v>100</v>
      </c>
      <c r="R17" s="18" t="s">
        <v>42</v>
      </c>
      <c r="S17" s="23">
        <v>1</v>
      </c>
      <c r="T17" s="23">
        <v>530</v>
      </c>
      <c r="U17" s="23">
        <v>2230</v>
      </c>
      <c r="V17" s="23">
        <v>0</v>
      </c>
      <c r="W17" s="23">
        <v>0</v>
      </c>
      <c r="X17" s="23">
        <v>0</v>
      </c>
      <c r="Y17" s="26" t="s">
        <v>43</v>
      </c>
    </row>
    <row r="18" ht="77" customHeight="1" spans="1:25">
      <c r="A18" s="18">
        <v>12</v>
      </c>
      <c r="B18" s="18" t="s">
        <v>33</v>
      </c>
      <c r="C18" s="18" t="s">
        <v>34</v>
      </c>
      <c r="D18" s="18" t="s">
        <v>34</v>
      </c>
      <c r="E18" s="25" t="s">
        <v>101</v>
      </c>
      <c r="F18" s="24" t="s">
        <v>102</v>
      </c>
      <c r="G18" s="24" t="s">
        <v>103</v>
      </c>
      <c r="H18" s="21" t="s">
        <v>91</v>
      </c>
      <c r="I18" s="20" t="s">
        <v>102</v>
      </c>
      <c r="J18" s="33">
        <v>45717</v>
      </c>
      <c r="K18" s="33">
        <v>45931</v>
      </c>
      <c r="L18" s="24" t="s">
        <v>104</v>
      </c>
      <c r="M18" s="24" t="s">
        <v>105</v>
      </c>
      <c r="N18" s="23">
        <v>70</v>
      </c>
      <c r="O18" s="23">
        <v>70</v>
      </c>
      <c r="P18" s="22">
        <f t="shared" si="1"/>
        <v>0</v>
      </c>
      <c r="Q18" s="24" t="s">
        <v>106</v>
      </c>
      <c r="R18" s="21" t="s">
        <v>107</v>
      </c>
      <c r="S18" s="23">
        <v>1</v>
      </c>
      <c r="T18" s="23">
        <v>1155</v>
      </c>
      <c r="U18" s="23">
        <v>3220</v>
      </c>
      <c r="V18" s="23">
        <v>0</v>
      </c>
      <c r="W18" s="23">
        <v>0</v>
      </c>
      <c r="X18" s="23">
        <v>0</v>
      </c>
      <c r="Y18" s="26" t="s">
        <v>43</v>
      </c>
    </row>
    <row r="19" s="4" customFormat="1" ht="77" customHeight="1" spans="1:25">
      <c r="A19" s="18">
        <v>13</v>
      </c>
      <c r="B19" s="18" t="s">
        <v>33</v>
      </c>
      <c r="C19" s="18" t="s">
        <v>34</v>
      </c>
      <c r="D19" s="18" t="s">
        <v>34</v>
      </c>
      <c r="E19" s="24" t="s">
        <v>108</v>
      </c>
      <c r="F19" s="24" t="s">
        <v>109</v>
      </c>
      <c r="G19" s="24" t="s">
        <v>110</v>
      </c>
      <c r="H19" s="21" t="s">
        <v>91</v>
      </c>
      <c r="I19" s="20" t="s">
        <v>109</v>
      </c>
      <c r="J19" s="33">
        <v>45717</v>
      </c>
      <c r="K19" s="33">
        <v>45931</v>
      </c>
      <c r="L19" s="24" t="s">
        <v>111</v>
      </c>
      <c r="M19" s="24" t="s">
        <v>112</v>
      </c>
      <c r="N19" s="19">
        <v>75</v>
      </c>
      <c r="O19" s="19">
        <v>70</v>
      </c>
      <c r="P19" s="22">
        <f t="shared" si="1"/>
        <v>5</v>
      </c>
      <c r="Q19" s="24" t="s">
        <v>113</v>
      </c>
      <c r="R19" s="21" t="s">
        <v>107</v>
      </c>
      <c r="S19" s="19">
        <v>1</v>
      </c>
      <c r="T19" s="19">
        <v>347</v>
      </c>
      <c r="U19" s="19">
        <v>1173</v>
      </c>
      <c r="V19" s="19">
        <v>0</v>
      </c>
      <c r="W19" s="19">
        <v>8</v>
      </c>
      <c r="X19" s="19">
        <v>9</v>
      </c>
      <c r="Y19" s="22" t="s">
        <v>43</v>
      </c>
    </row>
    <row r="20" s="4" customFormat="1" ht="77" customHeight="1" spans="1:25">
      <c r="A20" s="18">
        <v>14</v>
      </c>
      <c r="B20" s="18" t="s">
        <v>33</v>
      </c>
      <c r="C20" s="18" t="s">
        <v>34</v>
      </c>
      <c r="D20" s="18" t="s">
        <v>34</v>
      </c>
      <c r="E20" s="24" t="s">
        <v>108</v>
      </c>
      <c r="F20" s="24" t="s">
        <v>114</v>
      </c>
      <c r="G20" s="24" t="s">
        <v>115</v>
      </c>
      <c r="H20" s="21" t="s">
        <v>91</v>
      </c>
      <c r="I20" s="20" t="s">
        <v>114</v>
      </c>
      <c r="J20" s="33">
        <v>45717</v>
      </c>
      <c r="K20" s="33">
        <v>45931</v>
      </c>
      <c r="L20" s="24" t="s">
        <v>111</v>
      </c>
      <c r="M20" s="24" t="s">
        <v>116</v>
      </c>
      <c r="N20" s="19">
        <v>75</v>
      </c>
      <c r="O20" s="19">
        <v>70</v>
      </c>
      <c r="P20" s="22">
        <f t="shared" si="1"/>
        <v>5</v>
      </c>
      <c r="Q20" s="24" t="s">
        <v>117</v>
      </c>
      <c r="R20" s="21" t="s">
        <v>107</v>
      </c>
      <c r="S20" s="19">
        <v>1</v>
      </c>
      <c r="T20" s="19">
        <v>510</v>
      </c>
      <c r="U20" s="19">
        <v>1640</v>
      </c>
      <c r="V20" s="19">
        <v>0</v>
      </c>
      <c r="W20" s="19">
        <v>5</v>
      </c>
      <c r="X20" s="19">
        <v>10</v>
      </c>
      <c r="Y20" s="22" t="s">
        <v>43</v>
      </c>
    </row>
    <row r="21" ht="57" customHeight="1" spans="1:25">
      <c r="A21" s="18">
        <v>15</v>
      </c>
      <c r="B21" s="18" t="s">
        <v>33</v>
      </c>
      <c r="C21" s="18" t="s">
        <v>34</v>
      </c>
      <c r="D21" s="21" t="s">
        <v>118</v>
      </c>
      <c r="E21" s="23" t="s">
        <v>61</v>
      </c>
      <c r="F21" s="19" t="s">
        <v>119</v>
      </c>
      <c r="G21" s="19" t="s">
        <v>120</v>
      </c>
      <c r="H21" s="18" t="s">
        <v>38</v>
      </c>
      <c r="I21" s="22" t="s">
        <v>119</v>
      </c>
      <c r="J21" s="33">
        <v>45717</v>
      </c>
      <c r="K21" s="33">
        <v>45870</v>
      </c>
      <c r="L21" s="19" t="s">
        <v>121</v>
      </c>
      <c r="M21" s="19" t="s">
        <v>70</v>
      </c>
      <c r="N21" s="23">
        <v>77</v>
      </c>
      <c r="O21" s="23">
        <v>70</v>
      </c>
      <c r="P21" s="22">
        <f t="shared" si="1"/>
        <v>7</v>
      </c>
      <c r="Q21" s="19" t="s">
        <v>71</v>
      </c>
      <c r="R21" s="18" t="s">
        <v>50</v>
      </c>
      <c r="S21" s="23">
        <v>1</v>
      </c>
      <c r="T21" s="23">
        <v>813</v>
      </c>
      <c r="U21" s="23">
        <v>2444</v>
      </c>
      <c r="V21" s="23">
        <v>0</v>
      </c>
      <c r="W21" s="23">
        <v>3</v>
      </c>
      <c r="X21" s="23">
        <v>8</v>
      </c>
      <c r="Y21" s="23"/>
    </row>
    <row r="22" ht="48" customHeight="1" spans="1:25">
      <c r="A22" s="18">
        <v>16</v>
      </c>
      <c r="B22" s="18" t="s">
        <v>33</v>
      </c>
      <c r="C22" s="19" t="s">
        <v>122</v>
      </c>
      <c r="D22" s="19" t="s">
        <v>123</v>
      </c>
      <c r="E22" s="23" t="s">
        <v>61</v>
      </c>
      <c r="F22" s="19" t="s">
        <v>124</v>
      </c>
      <c r="G22" s="19" t="s">
        <v>125</v>
      </c>
      <c r="H22" s="18" t="s">
        <v>38</v>
      </c>
      <c r="I22" s="22" t="s">
        <v>124</v>
      </c>
      <c r="J22" s="33">
        <v>45717</v>
      </c>
      <c r="K22" s="33">
        <v>45962</v>
      </c>
      <c r="L22" s="19" t="s">
        <v>121</v>
      </c>
      <c r="M22" s="19" t="s">
        <v>126</v>
      </c>
      <c r="N22" s="23">
        <v>200</v>
      </c>
      <c r="O22" s="23">
        <v>100</v>
      </c>
      <c r="P22" s="22">
        <f t="shared" si="1"/>
        <v>100</v>
      </c>
      <c r="Q22" s="19" t="s">
        <v>127</v>
      </c>
      <c r="R22" s="18" t="s">
        <v>42</v>
      </c>
      <c r="S22" s="23">
        <v>1</v>
      </c>
      <c r="T22" s="23">
        <v>482</v>
      </c>
      <c r="U22" s="23">
        <v>1328</v>
      </c>
      <c r="V22" s="23">
        <v>0</v>
      </c>
      <c r="W22" s="23">
        <v>3</v>
      </c>
      <c r="X22" s="23">
        <v>9</v>
      </c>
      <c r="Y22" s="23"/>
    </row>
    <row r="23" ht="60" customHeight="1" spans="1:25">
      <c r="A23" s="18">
        <v>17</v>
      </c>
      <c r="B23" s="18" t="s">
        <v>33</v>
      </c>
      <c r="C23" s="19" t="s">
        <v>128</v>
      </c>
      <c r="D23" s="19" t="s">
        <v>129</v>
      </c>
      <c r="E23" s="23" t="s">
        <v>130</v>
      </c>
      <c r="F23" s="19" t="s">
        <v>131</v>
      </c>
      <c r="G23" s="19" t="s">
        <v>132</v>
      </c>
      <c r="H23" s="18" t="s">
        <v>38</v>
      </c>
      <c r="I23" s="22" t="s">
        <v>131</v>
      </c>
      <c r="J23" s="33">
        <v>45717</v>
      </c>
      <c r="K23" s="33">
        <v>45962</v>
      </c>
      <c r="L23" s="19" t="s">
        <v>133</v>
      </c>
      <c r="M23" s="19" t="s">
        <v>134</v>
      </c>
      <c r="N23" s="23">
        <v>166</v>
      </c>
      <c r="O23" s="23">
        <v>101</v>
      </c>
      <c r="P23" s="22">
        <f t="shared" si="1"/>
        <v>65</v>
      </c>
      <c r="Q23" s="19" t="s">
        <v>135</v>
      </c>
      <c r="R23" s="18" t="s">
        <v>42</v>
      </c>
      <c r="S23" s="23">
        <v>1</v>
      </c>
      <c r="T23" s="23">
        <v>50</v>
      </c>
      <c r="U23" s="23">
        <v>100</v>
      </c>
      <c r="V23" s="23">
        <v>0</v>
      </c>
      <c r="W23" s="23">
        <v>7</v>
      </c>
      <c r="X23" s="23">
        <v>12</v>
      </c>
      <c r="Y23" s="23"/>
    </row>
    <row r="24" ht="55.5" spans="1:25">
      <c r="A24" s="18">
        <v>18</v>
      </c>
      <c r="B24" s="18" t="s">
        <v>33</v>
      </c>
      <c r="C24" s="18" t="s">
        <v>136</v>
      </c>
      <c r="D24" s="18" t="s">
        <v>137</v>
      </c>
      <c r="E24" s="23" t="s">
        <v>138</v>
      </c>
      <c r="F24" s="19" t="s">
        <v>139</v>
      </c>
      <c r="G24" s="19" t="s">
        <v>140</v>
      </c>
      <c r="H24" s="18" t="s">
        <v>38</v>
      </c>
      <c r="I24" s="22" t="s">
        <v>139</v>
      </c>
      <c r="J24" s="33">
        <v>45717</v>
      </c>
      <c r="K24" s="33">
        <v>45962</v>
      </c>
      <c r="L24" s="19" t="s">
        <v>141</v>
      </c>
      <c r="M24" s="19" t="s">
        <v>142</v>
      </c>
      <c r="N24" s="23">
        <v>120</v>
      </c>
      <c r="O24" s="23">
        <v>120</v>
      </c>
      <c r="P24" s="22">
        <f t="shared" si="1"/>
        <v>0</v>
      </c>
      <c r="Q24" s="19" t="s">
        <v>143</v>
      </c>
      <c r="R24" s="18" t="s">
        <v>42</v>
      </c>
      <c r="S24" s="23">
        <v>1</v>
      </c>
      <c r="T24" s="23">
        <v>657</v>
      </c>
      <c r="U24" s="23">
        <v>1785</v>
      </c>
      <c r="V24" s="23">
        <v>0</v>
      </c>
      <c r="W24" s="23">
        <v>6</v>
      </c>
      <c r="X24" s="23">
        <v>11</v>
      </c>
      <c r="Y24" s="23"/>
    </row>
    <row r="25" s="3" customFormat="1" ht="48" customHeight="1" spans="1:25">
      <c r="A25" s="18">
        <v>19</v>
      </c>
      <c r="B25" s="18" t="s">
        <v>33</v>
      </c>
      <c r="C25" s="18" t="s">
        <v>144</v>
      </c>
      <c r="D25" s="18" t="s">
        <v>145</v>
      </c>
      <c r="E25" s="26" t="s">
        <v>146</v>
      </c>
      <c r="F25" s="22" t="s">
        <v>147</v>
      </c>
      <c r="G25" s="20" t="s">
        <v>148</v>
      </c>
      <c r="H25" s="18" t="s">
        <v>38</v>
      </c>
      <c r="I25" s="22" t="s">
        <v>147</v>
      </c>
      <c r="J25" s="33">
        <v>45717</v>
      </c>
      <c r="K25" s="33">
        <v>45809</v>
      </c>
      <c r="L25" s="22" t="s">
        <v>149</v>
      </c>
      <c r="M25" s="20" t="s">
        <v>150</v>
      </c>
      <c r="N25" s="26">
        <v>30</v>
      </c>
      <c r="O25" s="26">
        <v>30</v>
      </c>
      <c r="P25" s="22">
        <f t="shared" si="1"/>
        <v>0</v>
      </c>
      <c r="Q25" s="22" t="s">
        <v>151</v>
      </c>
      <c r="R25" s="18" t="s">
        <v>42</v>
      </c>
      <c r="S25" s="26">
        <v>1</v>
      </c>
      <c r="T25" s="26">
        <v>100</v>
      </c>
      <c r="U25" s="26">
        <v>220</v>
      </c>
      <c r="V25" s="26">
        <v>0</v>
      </c>
      <c r="W25" s="26">
        <v>5</v>
      </c>
      <c r="X25" s="26">
        <v>13</v>
      </c>
      <c r="Y25" s="48"/>
    </row>
    <row r="26" ht="60" customHeight="1" spans="1:25">
      <c r="A26" s="18">
        <v>20</v>
      </c>
      <c r="B26" s="18" t="s">
        <v>33</v>
      </c>
      <c r="C26" s="18" t="s">
        <v>136</v>
      </c>
      <c r="D26" s="18" t="s">
        <v>137</v>
      </c>
      <c r="E26" s="25" t="s">
        <v>152</v>
      </c>
      <c r="F26" s="24" t="s">
        <v>153</v>
      </c>
      <c r="G26" s="24" t="s">
        <v>154</v>
      </c>
      <c r="H26" s="18" t="s">
        <v>38</v>
      </c>
      <c r="I26" s="20" t="s">
        <v>153</v>
      </c>
      <c r="J26" s="33">
        <v>45717</v>
      </c>
      <c r="K26" s="33">
        <v>45962</v>
      </c>
      <c r="L26" s="24" t="s">
        <v>155</v>
      </c>
      <c r="M26" s="19" t="s">
        <v>156</v>
      </c>
      <c r="N26" s="23">
        <v>100</v>
      </c>
      <c r="O26" s="23">
        <v>90</v>
      </c>
      <c r="P26" s="22">
        <f t="shared" si="1"/>
        <v>10</v>
      </c>
      <c r="Q26" s="24" t="s">
        <v>157</v>
      </c>
      <c r="R26" s="18" t="s">
        <v>42</v>
      </c>
      <c r="S26" s="23">
        <v>1</v>
      </c>
      <c r="T26" s="23">
        <v>427</v>
      </c>
      <c r="U26" s="23">
        <v>1427</v>
      </c>
      <c r="V26" s="23">
        <v>0</v>
      </c>
      <c r="W26" s="23">
        <v>3</v>
      </c>
      <c r="X26" s="23">
        <v>8</v>
      </c>
      <c r="Y26" s="23"/>
    </row>
    <row r="27" s="4" customFormat="1" ht="90" customHeight="1" spans="1:25">
      <c r="A27" s="18">
        <v>21</v>
      </c>
      <c r="B27" s="18" t="s">
        <v>33</v>
      </c>
      <c r="C27" s="18" t="s">
        <v>144</v>
      </c>
      <c r="D27" s="18" t="s">
        <v>145</v>
      </c>
      <c r="E27" s="24" t="s">
        <v>158</v>
      </c>
      <c r="F27" s="24" t="s">
        <v>159</v>
      </c>
      <c r="G27" s="24" t="s">
        <v>160</v>
      </c>
      <c r="H27" s="18" t="s">
        <v>38</v>
      </c>
      <c r="I27" s="20" t="s">
        <v>159</v>
      </c>
      <c r="J27" s="33">
        <v>45717</v>
      </c>
      <c r="K27" s="33">
        <v>45962</v>
      </c>
      <c r="L27" s="24" t="s">
        <v>161</v>
      </c>
      <c r="M27" s="24" t="s">
        <v>162</v>
      </c>
      <c r="N27" s="19">
        <v>100</v>
      </c>
      <c r="O27" s="19">
        <v>65</v>
      </c>
      <c r="P27" s="22">
        <f t="shared" si="1"/>
        <v>35</v>
      </c>
      <c r="Q27" s="24" t="s">
        <v>163</v>
      </c>
      <c r="R27" s="19" t="s">
        <v>164</v>
      </c>
      <c r="S27" s="19">
        <v>1</v>
      </c>
      <c r="T27" s="19">
        <v>295</v>
      </c>
      <c r="U27" s="19">
        <v>1274</v>
      </c>
      <c r="V27" s="19">
        <v>0</v>
      </c>
      <c r="W27" s="19">
        <v>2</v>
      </c>
      <c r="X27" s="19">
        <v>6</v>
      </c>
      <c r="Y27" s="19"/>
    </row>
    <row r="28" s="4" customFormat="1" ht="135" spans="1:25">
      <c r="A28" s="18">
        <v>22</v>
      </c>
      <c r="B28" s="18" t="s">
        <v>33</v>
      </c>
      <c r="C28" s="19" t="s">
        <v>122</v>
      </c>
      <c r="D28" s="19" t="s">
        <v>123</v>
      </c>
      <c r="E28" s="24" t="s">
        <v>152</v>
      </c>
      <c r="F28" s="24" t="s">
        <v>165</v>
      </c>
      <c r="G28" s="24" t="s">
        <v>166</v>
      </c>
      <c r="H28" s="18" t="s">
        <v>38</v>
      </c>
      <c r="I28" s="20" t="s">
        <v>165</v>
      </c>
      <c r="J28" s="33">
        <v>45717</v>
      </c>
      <c r="K28" s="33">
        <v>45992</v>
      </c>
      <c r="L28" s="24" t="s">
        <v>155</v>
      </c>
      <c r="M28" s="24" t="s">
        <v>167</v>
      </c>
      <c r="N28" s="19">
        <v>70</v>
      </c>
      <c r="O28" s="19">
        <v>70</v>
      </c>
      <c r="P28" s="22">
        <f t="shared" si="1"/>
        <v>0</v>
      </c>
      <c r="Q28" s="24" t="s">
        <v>168</v>
      </c>
      <c r="R28" s="18" t="s">
        <v>42</v>
      </c>
      <c r="S28" s="19">
        <v>1</v>
      </c>
      <c r="T28" s="19">
        <v>515</v>
      </c>
      <c r="U28" s="19">
        <v>2200</v>
      </c>
      <c r="V28" s="19">
        <v>0</v>
      </c>
      <c r="W28" s="19">
        <v>2</v>
      </c>
      <c r="X28" s="19">
        <v>7</v>
      </c>
      <c r="Y28" s="19"/>
    </row>
    <row r="29" s="4" customFormat="1" ht="94.5" spans="1:25">
      <c r="A29" s="18">
        <v>23</v>
      </c>
      <c r="B29" s="18" t="s">
        <v>33</v>
      </c>
      <c r="C29" s="21" t="s">
        <v>169</v>
      </c>
      <c r="D29" s="21" t="s">
        <v>170</v>
      </c>
      <c r="E29" s="24" t="s">
        <v>171</v>
      </c>
      <c r="F29" s="20" t="s">
        <v>172</v>
      </c>
      <c r="G29" s="24" t="s">
        <v>173</v>
      </c>
      <c r="H29" s="18" t="s">
        <v>38</v>
      </c>
      <c r="I29" s="20" t="s">
        <v>172</v>
      </c>
      <c r="J29" s="33">
        <v>45717</v>
      </c>
      <c r="K29" s="33">
        <v>45992</v>
      </c>
      <c r="L29" s="24" t="s">
        <v>174</v>
      </c>
      <c r="M29" s="24" t="s">
        <v>175</v>
      </c>
      <c r="N29" s="19">
        <v>75</v>
      </c>
      <c r="O29" s="19">
        <v>70</v>
      </c>
      <c r="P29" s="22">
        <f t="shared" si="1"/>
        <v>5</v>
      </c>
      <c r="Q29" s="24" t="s">
        <v>176</v>
      </c>
      <c r="R29" s="18" t="s">
        <v>42</v>
      </c>
      <c r="S29" s="19">
        <v>1</v>
      </c>
      <c r="T29" s="19">
        <v>546</v>
      </c>
      <c r="U29" s="19">
        <v>1401</v>
      </c>
      <c r="V29" s="19">
        <v>0</v>
      </c>
      <c r="W29" s="19">
        <v>1</v>
      </c>
      <c r="X29" s="19">
        <v>3</v>
      </c>
      <c r="Y29" s="19"/>
    </row>
    <row r="30" ht="64" customHeight="1" spans="1:25">
      <c r="A30" s="18">
        <v>24</v>
      </c>
      <c r="B30" s="19" t="s">
        <v>177</v>
      </c>
      <c r="C30" s="18" t="s">
        <v>178</v>
      </c>
      <c r="D30" s="18" t="s">
        <v>179</v>
      </c>
      <c r="E30" s="23" t="s">
        <v>180</v>
      </c>
      <c r="F30" s="19" t="s">
        <v>181</v>
      </c>
      <c r="G30" s="19" t="s">
        <v>182</v>
      </c>
      <c r="H30" s="18" t="s">
        <v>38</v>
      </c>
      <c r="I30" s="22" t="s">
        <v>181</v>
      </c>
      <c r="J30" s="33">
        <v>45717</v>
      </c>
      <c r="K30" s="33">
        <v>45962</v>
      </c>
      <c r="L30" s="19" t="s">
        <v>183</v>
      </c>
      <c r="M30" s="19" t="s">
        <v>184</v>
      </c>
      <c r="N30" s="23">
        <v>40</v>
      </c>
      <c r="O30" s="23">
        <v>34</v>
      </c>
      <c r="P30" s="22">
        <f t="shared" si="1"/>
        <v>6</v>
      </c>
      <c r="Q30" s="19" t="s">
        <v>185</v>
      </c>
      <c r="R30" s="19" t="s">
        <v>164</v>
      </c>
      <c r="S30" s="23">
        <v>1</v>
      </c>
      <c r="T30" s="23">
        <v>110</v>
      </c>
      <c r="U30" s="23">
        <v>330</v>
      </c>
      <c r="V30" s="23">
        <v>0</v>
      </c>
      <c r="W30" s="23">
        <v>4</v>
      </c>
      <c r="X30" s="23">
        <v>6</v>
      </c>
      <c r="Y30" s="23"/>
    </row>
    <row r="31" ht="175.5" spans="1:25">
      <c r="A31" s="18">
        <v>25</v>
      </c>
      <c r="B31" s="19" t="s">
        <v>177</v>
      </c>
      <c r="C31" s="18" t="s">
        <v>178</v>
      </c>
      <c r="D31" s="18" t="s">
        <v>179</v>
      </c>
      <c r="E31" s="25" t="s">
        <v>72</v>
      </c>
      <c r="F31" s="24" t="s">
        <v>73</v>
      </c>
      <c r="G31" s="24" t="s">
        <v>186</v>
      </c>
      <c r="H31" s="18" t="s">
        <v>38</v>
      </c>
      <c r="I31" s="20" t="s">
        <v>73</v>
      </c>
      <c r="J31" s="33">
        <v>45717</v>
      </c>
      <c r="K31" s="33">
        <v>45962</v>
      </c>
      <c r="L31" s="24" t="s">
        <v>75</v>
      </c>
      <c r="M31" s="24" t="s">
        <v>187</v>
      </c>
      <c r="N31" s="23">
        <v>120</v>
      </c>
      <c r="O31" s="23">
        <v>120</v>
      </c>
      <c r="P31" s="22">
        <f t="shared" si="1"/>
        <v>0</v>
      </c>
      <c r="Q31" s="24" t="s">
        <v>188</v>
      </c>
      <c r="R31" s="19" t="s">
        <v>164</v>
      </c>
      <c r="S31" s="23">
        <v>1</v>
      </c>
      <c r="T31" s="23">
        <v>561</v>
      </c>
      <c r="U31" s="23">
        <v>1856</v>
      </c>
      <c r="V31" s="23">
        <v>0</v>
      </c>
      <c r="W31" s="23">
        <v>13</v>
      </c>
      <c r="X31" s="23">
        <v>27</v>
      </c>
      <c r="Y31" s="23"/>
    </row>
    <row r="32" ht="90" customHeight="1" spans="1:25">
      <c r="A32" s="18">
        <v>26</v>
      </c>
      <c r="B32" s="19" t="s">
        <v>177</v>
      </c>
      <c r="C32" s="18" t="s">
        <v>178</v>
      </c>
      <c r="D32" s="18" t="s">
        <v>189</v>
      </c>
      <c r="E32" s="25" t="s">
        <v>152</v>
      </c>
      <c r="F32" s="24" t="s">
        <v>190</v>
      </c>
      <c r="G32" s="24" t="s">
        <v>191</v>
      </c>
      <c r="H32" s="18" t="s">
        <v>38</v>
      </c>
      <c r="I32" s="20" t="s">
        <v>190</v>
      </c>
      <c r="J32" s="33">
        <v>45717</v>
      </c>
      <c r="K32" s="33">
        <v>45962</v>
      </c>
      <c r="L32" s="24" t="s">
        <v>155</v>
      </c>
      <c r="M32" s="24" t="s">
        <v>192</v>
      </c>
      <c r="N32" s="23">
        <v>80</v>
      </c>
      <c r="O32" s="23">
        <v>75</v>
      </c>
      <c r="P32" s="22">
        <f t="shared" si="1"/>
        <v>5</v>
      </c>
      <c r="Q32" s="24" t="s">
        <v>193</v>
      </c>
      <c r="R32" s="19" t="s">
        <v>164</v>
      </c>
      <c r="S32" s="23">
        <v>1</v>
      </c>
      <c r="T32" s="23">
        <v>416</v>
      </c>
      <c r="U32" s="23">
        <v>1168</v>
      </c>
      <c r="V32" s="23">
        <v>0</v>
      </c>
      <c r="W32" s="23">
        <v>0</v>
      </c>
      <c r="X32" s="23">
        <v>0</v>
      </c>
      <c r="Y32" s="23"/>
    </row>
    <row r="33" s="4" customFormat="1" ht="90" customHeight="1" spans="1:25">
      <c r="A33" s="18">
        <v>27</v>
      </c>
      <c r="B33" s="19" t="s">
        <v>177</v>
      </c>
      <c r="C33" s="18" t="s">
        <v>178</v>
      </c>
      <c r="D33" s="18" t="s">
        <v>189</v>
      </c>
      <c r="E33" s="24" t="s">
        <v>152</v>
      </c>
      <c r="F33" s="24" t="s">
        <v>194</v>
      </c>
      <c r="G33" s="24" t="s">
        <v>195</v>
      </c>
      <c r="H33" s="18" t="s">
        <v>38</v>
      </c>
      <c r="I33" s="20" t="s">
        <v>194</v>
      </c>
      <c r="J33" s="33">
        <v>45717</v>
      </c>
      <c r="K33" s="33">
        <v>45901</v>
      </c>
      <c r="L33" s="24" t="s">
        <v>155</v>
      </c>
      <c r="M33" s="24" t="s">
        <v>196</v>
      </c>
      <c r="N33" s="19">
        <v>65</v>
      </c>
      <c r="O33" s="19">
        <v>60</v>
      </c>
      <c r="P33" s="22">
        <f t="shared" si="1"/>
        <v>5</v>
      </c>
      <c r="Q33" s="24" t="s">
        <v>197</v>
      </c>
      <c r="R33" s="19" t="s">
        <v>164</v>
      </c>
      <c r="S33" s="19">
        <v>1</v>
      </c>
      <c r="T33" s="19">
        <v>954</v>
      </c>
      <c r="U33" s="19">
        <v>2950</v>
      </c>
      <c r="V33" s="19">
        <v>0</v>
      </c>
      <c r="W33" s="19">
        <v>7</v>
      </c>
      <c r="X33" s="19">
        <v>14</v>
      </c>
      <c r="Y33" s="19"/>
    </row>
    <row r="34" s="5" customFormat="1" ht="90" customHeight="1" spans="1:25">
      <c r="A34" s="18">
        <v>28</v>
      </c>
      <c r="B34" s="19" t="s">
        <v>177</v>
      </c>
      <c r="C34" s="18" t="s">
        <v>178</v>
      </c>
      <c r="D34" s="18" t="s">
        <v>179</v>
      </c>
      <c r="E34" s="24" t="s">
        <v>171</v>
      </c>
      <c r="F34" s="20" t="s">
        <v>198</v>
      </c>
      <c r="G34" s="20" t="s">
        <v>199</v>
      </c>
      <c r="H34" s="21" t="s">
        <v>91</v>
      </c>
      <c r="I34" s="20" t="s">
        <v>198</v>
      </c>
      <c r="J34" s="33">
        <v>45717</v>
      </c>
      <c r="K34" s="33">
        <v>45992</v>
      </c>
      <c r="L34" s="24" t="s">
        <v>174</v>
      </c>
      <c r="M34" s="20" t="s">
        <v>200</v>
      </c>
      <c r="N34" s="22">
        <v>32</v>
      </c>
      <c r="O34" s="22">
        <v>30</v>
      </c>
      <c r="P34" s="22">
        <f t="shared" si="1"/>
        <v>2</v>
      </c>
      <c r="Q34" s="20" t="s">
        <v>201</v>
      </c>
      <c r="R34" s="19" t="s">
        <v>164</v>
      </c>
      <c r="S34" s="22">
        <v>1</v>
      </c>
      <c r="T34" s="22">
        <v>432</v>
      </c>
      <c r="U34" s="22">
        <v>976</v>
      </c>
      <c r="V34" s="22">
        <v>0</v>
      </c>
      <c r="W34" s="22">
        <v>2</v>
      </c>
      <c r="X34" s="22">
        <v>3</v>
      </c>
      <c r="Y34" s="20"/>
    </row>
    <row r="35" s="5" customFormat="1" ht="90" customHeight="1" spans="1:25">
      <c r="A35" s="18">
        <v>29</v>
      </c>
      <c r="B35" s="19" t="s">
        <v>177</v>
      </c>
      <c r="C35" s="18" t="s">
        <v>178</v>
      </c>
      <c r="D35" s="18" t="s">
        <v>179</v>
      </c>
      <c r="E35" s="24" t="s">
        <v>158</v>
      </c>
      <c r="F35" s="20" t="s">
        <v>202</v>
      </c>
      <c r="G35" s="20" t="s">
        <v>203</v>
      </c>
      <c r="H35" s="21" t="s">
        <v>91</v>
      </c>
      <c r="I35" s="20" t="s">
        <v>202</v>
      </c>
      <c r="J35" s="33">
        <v>45717</v>
      </c>
      <c r="K35" s="33">
        <v>45992</v>
      </c>
      <c r="L35" s="24" t="s">
        <v>161</v>
      </c>
      <c r="M35" s="20" t="s">
        <v>204</v>
      </c>
      <c r="N35" s="22">
        <v>7</v>
      </c>
      <c r="O35" s="22">
        <v>7</v>
      </c>
      <c r="P35" s="22">
        <v>0</v>
      </c>
      <c r="Q35" s="20" t="s">
        <v>205</v>
      </c>
      <c r="R35" s="19" t="s">
        <v>164</v>
      </c>
      <c r="S35" s="22">
        <v>1</v>
      </c>
      <c r="T35" s="22">
        <v>180</v>
      </c>
      <c r="U35" s="22">
        <v>710</v>
      </c>
      <c r="V35" s="22">
        <v>0</v>
      </c>
      <c r="W35" s="22">
        <v>2</v>
      </c>
      <c r="X35" s="22">
        <v>3</v>
      </c>
      <c r="Y35" s="20"/>
    </row>
    <row r="36" s="6" customFormat="1" spans="1:24">
      <c r="A36" s="27"/>
      <c r="B36" s="28"/>
      <c r="C36" s="28"/>
      <c r="D36" s="28"/>
      <c r="F36" s="28"/>
      <c r="G36" s="29"/>
      <c r="I36" s="40"/>
      <c r="M36" s="28"/>
      <c r="Q36" s="28"/>
      <c r="R36" s="28"/>
      <c r="S36" s="46"/>
      <c r="T36" s="46"/>
      <c r="U36" s="46"/>
      <c r="V36" s="46"/>
      <c r="W36" s="46"/>
      <c r="X36" s="46"/>
    </row>
  </sheetData>
  <autoFilter xmlns:etc="http://www.wps.cn/officeDocument/2017/etCustomData" ref="A5:Y35" etc:filterBottomFollowUsedRange="0">
    <extLst/>
  </autoFilter>
  <mergeCells count="30">
    <mergeCell ref="A1:Y1"/>
    <mergeCell ref="A2:C2"/>
    <mergeCell ref="W2:Y2"/>
    <mergeCell ref="B3:D3"/>
    <mergeCell ref="J3:K3"/>
    <mergeCell ref="N3:P3"/>
    <mergeCell ref="S3:X3"/>
    <mergeCell ref="O4:P4"/>
    <mergeCell ref="V4:X4"/>
    <mergeCell ref="A6:M6"/>
    <mergeCell ref="A3:A5"/>
    <mergeCell ref="B4:B5"/>
    <mergeCell ref="C4:C5"/>
    <mergeCell ref="D4:D5"/>
    <mergeCell ref="E3:E5"/>
    <mergeCell ref="F3:F5"/>
    <mergeCell ref="G3:G5"/>
    <mergeCell ref="H3:H5"/>
    <mergeCell ref="I3:I5"/>
    <mergeCell ref="J4:J5"/>
    <mergeCell ref="K4:K5"/>
    <mergeCell ref="L3:L5"/>
    <mergeCell ref="M3:M5"/>
    <mergeCell ref="N4:N5"/>
    <mergeCell ref="Q3:Q5"/>
    <mergeCell ref="R3:R5"/>
    <mergeCell ref="S4:S5"/>
    <mergeCell ref="T4:T5"/>
    <mergeCell ref="U4:U5"/>
    <mergeCell ref="Y3:Y5"/>
  </mergeCells>
  <pageMargins left="0.354166666666667" right="0.393055555555556" top="0.629861111111111" bottom="0.511805555555556" header="0.5" footer="0.5"/>
  <pageSetup paperSize="9" scale="54"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年度项目库（第二批）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baixin</dc:creator>
  <cp:lastModifiedBy>遥看</cp:lastModifiedBy>
  <dcterms:created xsi:type="dcterms:W3CDTF">2024-09-21T07:28:00Z</dcterms:created>
  <dcterms:modified xsi:type="dcterms:W3CDTF">2025-04-09T07:28:56Z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4F963549493B429D990DBD6E340E31EC_12</vt:lpwstr>
  </property>
</Properties>
</file>